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80" yWindow="0" windowWidth="13880" windowHeight="7900" tabRatio="697"/>
  </bookViews>
  <sheets>
    <sheet name="Summary Stats" sheetId="2" r:id="rId1"/>
    <sheet name="Master" sheetId="1" r:id="rId2"/>
    <sheet name="Case Population" sheetId="12" r:id="rId3"/>
    <sheet name="What They Did" sheetId="15" r:id="rId4"/>
    <sheet name="Why They Did It" sheetId="14" r:id="rId5"/>
    <sheet name="Trendline" sheetId="16" r:id="rId6"/>
    <sheet name="Trendline Chart" sheetId="18" r:id="rId7"/>
    <sheet name="Definitions" sheetId="4" r:id="rId8"/>
  </sheets>
  <definedNames>
    <definedName name="_xlnm._FilterDatabase" localSheetId="1" hidden="1">Master!$B$1:$I$442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2" i="16" l="1"/>
  <c r="B3" i="16"/>
  <c r="B4" i="16"/>
  <c r="B5" i="16"/>
  <c r="B6" i="16"/>
  <c r="B7" i="16"/>
  <c r="B8" i="16"/>
  <c r="B9" i="16"/>
  <c r="B10" i="16"/>
  <c r="B11" i="16"/>
  <c r="B12" i="16"/>
  <c r="B13" i="16"/>
  <c r="B14" i="16"/>
  <c r="B15" i="16"/>
  <c r="B16" i="16"/>
  <c r="B17" i="16"/>
  <c r="B18" i="16"/>
  <c r="B21" i="16"/>
  <c r="C2" i="16"/>
  <c r="C3" i="16"/>
  <c r="C4" i="16"/>
  <c r="C5" i="16"/>
  <c r="C6" i="16"/>
  <c r="C7" i="16"/>
  <c r="C8" i="16"/>
  <c r="C9" i="16"/>
  <c r="C10" i="16"/>
  <c r="C11" i="16"/>
  <c r="C12" i="16"/>
  <c r="C13" i="16"/>
  <c r="C14" i="16"/>
  <c r="C15" i="16"/>
  <c r="C16" i="16"/>
  <c r="C17" i="16"/>
  <c r="C18" i="16"/>
  <c r="C21" i="16"/>
  <c r="D2" i="16"/>
  <c r="D3" i="16"/>
  <c r="D4" i="16"/>
  <c r="D5" i="16"/>
  <c r="D6" i="16"/>
  <c r="D7" i="16"/>
  <c r="D8" i="16"/>
  <c r="D9" i="16"/>
  <c r="D10" i="16"/>
  <c r="D11" i="16"/>
  <c r="D12" i="16"/>
  <c r="D13" i="16"/>
  <c r="D14" i="16"/>
  <c r="D15" i="16"/>
  <c r="D16" i="16"/>
  <c r="D17" i="16"/>
  <c r="D18" i="16"/>
  <c r="D21" i="16"/>
  <c r="E2" i="16"/>
  <c r="E3" i="16"/>
  <c r="E4" i="16"/>
  <c r="E5" i="16"/>
  <c r="E6" i="16"/>
  <c r="E7" i="16"/>
  <c r="E8" i="16"/>
  <c r="E9" i="16"/>
  <c r="E10" i="16"/>
  <c r="E11" i="16"/>
  <c r="E12" i="16"/>
  <c r="E13" i="16"/>
  <c r="E14" i="16"/>
  <c r="E15" i="16"/>
  <c r="E16" i="16"/>
  <c r="E17" i="16"/>
  <c r="E18" i="16"/>
  <c r="E21" i="16"/>
  <c r="F21" i="16"/>
  <c r="B2" i="2"/>
  <c r="B5" i="2"/>
  <c r="B6" i="2"/>
  <c r="B7" i="2"/>
  <c r="B8" i="2"/>
  <c r="B9" i="2"/>
  <c r="B10" i="2"/>
  <c r="B11" i="2"/>
  <c r="B12" i="2"/>
  <c r="B13" i="2"/>
  <c r="B14" i="2"/>
  <c r="B15" i="2"/>
  <c r="B16" i="2"/>
  <c r="B17" i="2"/>
  <c r="B18" i="2"/>
  <c r="B19" i="2"/>
  <c r="B20" i="2"/>
  <c r="B21" i="2"/>
  <c r="B22" i="2"/>
  <c r="H2" i="15"/>
  <c r="H3" i="15"/>
  <c r="H4" i="15"/>
  <c r="H5" i="15"/>
  <c r="H6" i="15"/>
  <c r="E2" i="15"/>
  <c r="E3" i="15"/>
  <c r="E4" i="15"/>
  <c r="E5" i="15"/>
  <c r="E6" i="15"/>
  <c r="B29" i="2"/>
  <c r="D2" i="15"/>
  <c r="D3" i="15"/>
  <c r="D4" i="15"/>
  <c r="D5" i="15"/>
  <c r="D6" i="15"/>
  <c r="B28" i="2"/>
  <c r="C2" i="15"/>
  <c r="C3" i="15"/>
  <c r="C4" i="15"/>
  <c r="C5" i="15"/>
  <c r="C6" i="15"/>
  <c r="B27" i="2"/>
  <c r="B2" i="15"/>
  <c r="B3" i="15"/>
  <c r="B4" i="15"/>
  <c r="B5" i="15"/>
  <c r="B6" i="15"/>
  <c r="B26" i="2"/>
  <c r="F6" i="15"/>
  <c r="F5" i="15"/>
  <c r="F4" i="15"/>
  <c r="F3" i="15"/>
  <c r="F2" i="15"/>
  <c r="E2" i="14"/>
  <c r="E3" i="14"/>
  <c r="E4" i="14"/>
  <c r="E5" i="14"/>
  <c r="E6" i="14"/>
  <c r="E7" i="14"/>
  <c r="E8" i="14"/>
  <c r="E11" i="14"/>
  <c r="E12" i="14"/>
  <c r="E14" i="14"/>
  <c r="E15" i="14"/>
  <c r="E16" i="14"/>
  <c r="E18" i="14"/>
  <c r="E19" i="14"/>
  <c r="E13" i="14"/>
  <c r="E20" i="14"/>
  <c r="D2" i="14"/>
  <c r="D3" i="14"/>
  <c r="D4" i="14"/>
  <c r="D5" i="14"/>
  <c r="D6" i="14"/>
  <c r="D7" i="14"/>
  <c r="D8" i="14"/>
  <c r="D11" i="14"/>
  <c r="D12" i="14"/>
  <c r="D14" i="14"/>
  <c r="D15" i="14"/>
  <c r="D16" i="14"/>
  <c r="D18" i="14"/>
  <c r="D19" i="14"/>
  <c r="D13" i="14"/>
  <c r="D20" i="14"/>
  <c r="C2" i="14"/>
  <c r="C3" i="14"/>
  <c r="C4" i="14"/>
  <c r="C5" i="14"/>
  <c r="C6" i="14"/>
  <c r="C7" i="14"/>
  <c r="C8" i="14"/>
  <c r="C11" i="14"/>
  <c r="C12" i="14"/>
  <c r="C14" i="14"/>
  <c r="C15" i="14"/>
  <c r="C16" i="14"/>
  <c r="C18" i="14"/>
  <c r="C19" i="14"/>
  <c r="C13" i="14"/>
  <c r="C20" i="14"/>
  <c r="B2" i="14"/>
  <c r="B3" i="14"/>
  <c r="B4" i="14"/>
  <c r="B5" i="14"/>
  <c r="B6" i="14"/>
  <c r="B7" i="14"/>
  <c r="B8" i="14"/>
  <c r="B11" i="14"/>
  <c r="B12" i="14"/>
  <c r="B14" i="14"/>
  <c r="B15" i="14"/>
  <c r="B16" i="14"/>
  <c r="B18" i="14"/>
  <c r="B19" i="14"/>
  <c r="B13" i="14"/>
  <c r="B20" i="14"/>
  <c r="F2" i="14"/>
  <c r="E3" i="12"/>
  <c r="E4" i="12"/>
  <c r="E5" i="12"/>
  <c r="E6" i="12"/>
  <c r="E7" i="12"/>
  <c r="E8" i="12"/>
  <c r="E9" i="12"/>
  <c r="E10" i="12"/>
  <c r="E11" i="12"/>
  <c r="E12" i="12"/>
  <c r="E2" i="12"/>
  <c r="E13" i="12"/>
  <c r="B30" i="2"/>
  <c r="C28" i="2"/>
  <c r="E14" i="12"/>
  <c r="B3" i="12"/>
  <c r="C3" i="12"/>
  <c r="D3" i="12"/>
  <c r="F3" i="12"/>
  <c r="B4" i="12"/>
  <c r="C4" i="12"/>
  <c r="D4" i="12"/>
  <c r="F4" i="12"/>
  <c r="B5" i="12"/>
  <c r="C5" i="12"/>
  <c r="D5" i="12"/>
  <c r="F5" i="12"/>
  <c r="B6" i="12"/>
  <c r="C6" i="12"/>
  <c r="D6" i="12"/>
  <c r="F6" i="12"/>
  <c r="B7" i="12"/>
  <c r="C7" i="12"/>
  <c r="D7" i="12"/>
  <c r="F7" i="12"/>
  <c r="B8" i="12"/>
  <c r="C8" i="12"/>
  <c r="D8" i="12"/>
  <c r="F8" i="12"/>
  <c r="B9" i="12"/>
  <c r="C9" i="12"/>
  <c r="D9" i="12"/>
  <c r="F9" i="12"/>
  <c r="B10" i="12"/>
  <c r="C10" i="12"/>
  <c r="D10" i="12"/>
  <c r="F10" i="12"/>
  <c r="B11" i="12"/>
  <c r="C11" i="12"/>
  <c r="D11" i="12"/>
  <c r="F11" i="12"/>
  <c r="B12" i="12"/>
  <c r="C12" i="12"/>
  <c r="D12" i="12"/>
  <c r="F12" i="12"/>
  <c r="B2" i="12"/>
  <c r="C2" i="12"/>
  <c r="D2" i="12"/>
  <c r="F2" i="12"/>
  <c r="F13" i="12"/>
  <c r="D13" i="12"/>
  <c r="C13" i="12"/>
  <c r="B13" i="12"/>
  <c r="B14" i="12"/>
  <c r="C14" i="12"/>
  <c r="D14" i="12"/>
  <c r="F14" i="12"/>
  <c r="C30" i="2"/>
  <c r="C29" i="2"/>
  <c r="C27" i="2"/>
  <c r="C26" i="2"/>
  <c r="F14" i="14"/>
  <c r="F7" i="14"/>
  <c r="F12" i="14"/>
  <c r="B1" i="2"/>
  <c r="F19" i="14"/>
  <c r="E21" i="14"/>
  <c r="F3" i="14"/>
  <c r="F5" i="14"/>
  <c r="F4" i="14"/>
  <c r="F15" i="14"/>
  <c r="F11" i="14"/>
  <c r="F6" i="14"/>
  <c r="F18" i="14"/>
  <c r="F13" i="14"/>
  <c r="F8" i="14"/>
  <c r="F16" i="14"/>
  <c r="C21" i="14"/>
  <c r="D21" i="14"/>
  <c r="B31" i="2"/>
  <c r="B21" i="14"/>
  <c r="F20" i="14"/>
  <c r="B23" i="2"/>
</calcChain>
</file>

<file path=xl/comments1.xml><?xml version="1.0" encoding="utf-8"?>
<comments xmlns="http://schemas.openxmlformats.org/spreadsheetml/2006/main">
  <authors>
    <author>Owner</author>
  </authors>
  <commentList>
    <comment ref="I142" authorId="0">
      <text>
        <r>
          <rPr>
            <b/>
            <sz val="9"/>
            <color indexed="81"/>
            <rFont val="Tahoma"/>
            <family val="2"/>
          </rPr>
          <t>Owner:</t>
        </r>
        <r>
          <rPr>
            <sz val="9"/>
            <color indexed="81"/>
            <rFont val="Tahoma"/>
            <family val="2"/>
          </rPr>
          <t xml:space="preserve">
I think this falls into several categories? - China filters for cultural, political control </t>
        </r>
      </text>
    </comment>
    <comment ref="I445" authorId="0">
      <text>
        <r>
          <rPr>
            <b/>
            <sz val="9"/>
            <color indexed="81"/>
            <rFont val="Tahoma"/>
            <family val="2"/>
          </rPr>
          <t>Owner:</t>
        </r>
        <r>
          <rPr>
            <sz val="9"/>
            <color indexed="81"/>
            <rFont val="Tahoma"/>
            <family val="2"/>
          </rPr>
          <t xml:space="preserve">
and election related riots
</t>
        </r>
      </text>
    </comment>
    <comment ref="I532" authorId="0">
      <text>
        <r>
          <rPr>
            <b/>
            <sz val="9"/>
            <color indexed="81"/>
            <rFont val="Tahoma"/>
            <family val="2"/>
          </rPr>
          <t>Owner:</t>
        </r>
        <r>
          <rPr>
            <sz val="9"/>
            <color indexed="81"/>
            <rFont val="Tahoma"/>
            <family val="2"/>
          </rPr>
          <t xml:space="preserve">
not sure this is internet</t>
        </r>
      </text>
    </comment>
  </commentList>
</comments>
</file>

<file path=xl/sharedStrings.xml><?xml version="1.0" encoding="utf-8"?>
<sst xmlns="http://schemas.openxmlformats.org/spreadsheetml/2006/main" count="5186" uniqueCount="1464">
  <si>
    <t>give other reasons not related to journalism</t>
  </si>
  <si>
    <t>one-sided report</t>
  </si>
  <si>
    <t>business related</t>
  </si>
  <si>
    <t>taxes</t>
  </si>
  <si>
    <t>assault</t>
  </si>
  <si>
    <t xml:space="preserve">against nations interest </t>
  </si>
  <si>
    <t>accidental</t>
  </si>
  <si>
    <t xml:space="preserve">transparency in posting </t>
  </si>
  <si>
    <t>information control</t>
  </si>
  <si>
    <t>response to war</t>
  </si>
  <si>
    <t>libel, defamation, sedition</t>
  </si>
  <si>
    <t>crime to do negative ads</t>
  </si>
  <si>
    <t>copyright infringement</t>
  </si>
  <si>
    <t>German member of parliament Lutz Heilmann on Thursday, November 13 successfully closed down www.wikipedia.de, the website of Wikipedia Germany which forwards inquiries directly to the German-written pages of Wikipedia, hosted on a server in the USA</t>
  </si>
  <si>
    <t>http://www.theguardian.pe.ca/index.cfm?sid=180063&amp;sc=659</t>
  </si>
  <si>
    <t>Government to ISP</t>
  </si>
  <si>
    <t>http://www.reuters.com/article/idUSTRE5A013V20091101</t>
  </si>
  <si>
    <t>removing outside influence</t>
  </si>
  <si>
    <t>response to anti-military</t>
  </si>
  <si>
    <t>gay related</t>
  </si>
  <si>
    <t>not enough info</t>
  </si>
  <si>
    <t>http://en.rsf.org/belarus-authorities-prevent-reporters-from-24-03-2005,12924.html</t>
  </si>
  <si>
    <t>told their np "does not exist</t>
  </si>
  <si>
    <t xml:space="preserve">general response </t>
  </si>
  <si>
    <t>prevent spread of porn/violence</t>
  </si>
  <si>
    <t>China has completely shut down Internet service in the autonomous region  and blocked foreign sites in Xinjiang after ethnic riots left at least 140 people dead and hundreds more injured. Twitter also appears to be blocked throughout the country.</t>
  </si>
  <si>
    <t>prevent spread of obscene matter (porn, violence)</t>
  </si>
  <si>
    <t>removing outside influence/threat</t>
  </si>
  <si>
    <t>deny involvement</t>
  </si>
  <si>
    <t>blame US for making it expensive</t>
  </si>
  <si>
    <t>sharing info with foreigners</t>
  </si>
  <si>
    <t xml:space="preserve">anti-islamic </t>
  </si>
  <si>
    <t>publication of sensitive information</t>
  </si>
  <si>
    <t>response to protests</t>
  </si>
  <si>
    <t>boost local Iran firms and create trust w/govt</t>
  </si>
  <si>
    <t>prevent spread of obscene/harmful matter (porn, violence)</t>
  </si>
  <si>
    <t>protecting people's rights</t>
  </si>
  <si>
    <t>x</t>
  </si>
  <si>
    <t>seems like company says its US law?</t>
  </si>
  <si>
    <t>protecting public</t>
  </si>
  <si>
    <t>protect public</t>
  </si>
  <si>
    <t xml:space="preserve">political censorship of the Internet in Yemen after the authorities blocked access to the opposition website www.al-shora.net on 24 February. The site regularly carries articles about corruption, human rights and the need for political and cultural reforms. </t>
  </si>
  <si>
    <t xml:space="preserve">Internet Censorship of “inappropriate sites” aimed at protecting children. </t>
  </si>
  <si>
    <t>http://kassandraproject.wordpress.com/2008/01/29/internet-censorship-the-list-of-countries-with-no-press-freedom/</t>
  </si>
  <si>
    <t>http://www.timesonline.co.uk/tol/news/world/ireland/article609282.ece</t>
  </si>
  <si>
    <t>Hamas installed an internet filter in order to block sexually explicit websites</t>
  </si>
  <si>
    <t>http://opennet.net/studies/singapore</t>
  </si>
  <si>
    <t>Rumors and unidentified claims that Facebook has been intentionally blocked by the government.</t>
  </si>
  <si>
    <t>Cuba recently blocked the use of the free call service Skype.com in what industry sources said was a purely commercial decision to keep Skype from cutting into revenues for long-distance calls through the phone system</t>
  </si>
  <si>
    <t>Facebook and other social media blocked during post election protests</t>
  </si>
  <si>
    <t>Indonesian Government blocks student developed website for terrorist content</t>
  </si>
  <si>
    <t>http://www.worldhunger.org/articles/06/africa/burnett.htm</t>
  </si>
  <si>
    <t>April 2003</t>
  </si>
  <si>
    <t>April 2006</t>
  </si>
  <si>
    <t>April 2007</t>
  </si>
  <si>
    <t xml:space="preserve">on-line traffic through computers that can deny access to sites on a </t>
  </si>
  <si>
    <t>April 2004</t>
  </si>
  <si>
    <t>April 2005</t>
  </si>
  <si>
    <t>Pakistan requires all media outlets and journalist to sign 14 page code of conduct to be reissued their broadcasting licenses, this includes internet broadcasting</t>
  </si>
  <si>
    <t xml:space="preserve">News Yemen calls press freedom advocates to support it against attack
</t>
  </si>
  <si>
    <t>Political Website Liqaa blocked</t>
  </si>
  <si>
    <t>http://www.realtechnews.com/posts/5413</t>
  </si>
  <si>
    <t>http://opennet.net/blog/2008/01/insurgency-against-internet-filtering-yemens-electronic-medias-reaction-crackdown-web-s</t>
  </si>
  <si>
    <t>http://russiatoday.com/Top_News/2009-11-03/caught-net-tweeting-arrest.html</t>
  </si>
  <si>
    <t>http://dataprotection.blogspot.com/2003_09_01_archive.html</t>
  </si>
  <si>
    <t xml:space="preserve"> Google Groups, Google’s discussion site, has been inaccessible since 10 April as a result of an action brought by religious leader Adnan Oktar claiming he had been defamed in comments posted on the site.</t>
  </si>
  <si>
    <t>Ankara’s 11th High Criminal Court banned gundemonline.com, a site about the Kurdish problem, on August 7 without any justification.</t>
  </si>
  <si>
    <t>http://www.state.gov/g/drl/rls/hrrpt/2006/78731.htm</t>
  </si>
  <si>
    <t>http://dzutsev.wordpress.com/2008/04/01/internet-censorship-officially-installed-in-russia/</t>
  </si>
  <si>
    <t>National Media Preservation</t>
  </si>
  <si>
    <t>ISP to Citizens</t>
  </si>
  <si>
    <t>http://connormendenhall.wordpress.com/category/internet/</t>
  </si>
  <si>
    <t>September 1996</t>
  </si>
  <si>
    <t>As noticed on March 10th (at the latest), this Wikileaks page is currently censored in Finland on those operators that implement the more accurate URL censorship scheme</t>
  </si>
  <si>
    <t>http://www.exportlawblog.com/archives/149</t>
  </si>
  <si>
    <t>http://cpj.org/2009/07/in-sri-lanka-censorship-and-a-smear-campaign.php</t>
  </si>
  <si>
    <t>The filtering of gay and lesbian Web sites has been an official policy since the beginning of 2005, on the basis that they contain pornographic material. Interestingly, these Web sites were inaccessible on all ISPs except for the state-owned Beltelecom.</t>
  </si>
  <si>
    <t>Following a "voluntary law" enacted by Finnish parliament in 1 January 2007, most of the Finland's major Internet service providers decided on 22 November 2006 to begin filtering child pornography</t>
  </si>
  <si>
    <t>Ethiopia has begun requiring internet café owners to maintain registers of individual users that are then turned over to officials</t>
  </si>
  <si>
    <t>Telecom blocked during post election protests</t>
  </si>
  <si>
    <t>still cannot access Linkedin, who were blocked by Linkedin since several months ago.</t>
  </si>
  <si>
    <t>April 2009</t>
  </si>
  <si>
    <t>April 2008</t>
  </si>
  <si>
    <t>In 2001, the site's then host in the US, Addr.com a site with the aim of "moulding the minds of young Hindus to take the initiative and responsibility towards a better India by making them completely selfless in their duties towards their motherland." received complaints about the site and shut it down.</t>
  </si>
  <si>
    <t>A student is sentenced to death for downloading and forwarding a document claiming that women's rights are misrepresented in the Islamic faith. Later appeals changed the sentencing to 20 years in jail.  In late August 2009, President Hamid Karzai granted "amnesty" to Kambaksh, and Kambaksh left Afghanistan.</t>
  </si>
  <si>
    <t>http://news.bbc.co.uk/2/hi/asia-pacific/7813269.stm</t>
  </si>
  <si>
    <t>Canadian ISP blocking access to union website www.voices-for-change.com</t>
  </si>
  <si>
    <t>http://www.pambazuka.org/en/category/media/32514</t>
  </si>
  <si>
    <t>Freeyemenportal.org established to circumvent blocked Yemenportal.net</t>
  </si>
  <si>
    <t>Government to Government</t>
  </si>
  <si>
    <t>Elaph, an Arabic-language news website that is very popular in the Arab world had access to the site blocked from within Saudi Arabia since May 2006.</t>
  </si>
  <si>
    <t>ACLU pursuing a case against TN/Knox County School system to allow access to materials on the internet related to LBGT issues and support</t>
  </si>
  <si>
    <t>Since 19th of May Ethiopia has blocked top 5 internet/blogger sites, with on again off again access in an attempt to simulate a technical failure…</t>
  </si>
  <si>
    <t>Access to the website of the daily newspaper Günlük was blocked on 18 November. Günlük itself, like the weekly Özgür Ortam, has repeatedly been closed temporarily under the Anti-Terrorist Law, while Günlük’s owner, its editor and one of its journalists are all currently facing possible sentences of 7 years in prison</t>
  </si>
  <si>
    <t>http://regimechangeiran.blogspot.com/2005/09/internet-censorship-in-iran.html</t>
  </si>
  <si>
    <t>The current Sudan sanctions program prohibits the export of Google Earth software to Sudan. Because of the interactive features of software, it is hard to argue that the information exception applies.</t>
  </si>
  <si>
    <t xml:space="preserve">All ISPs must block sites containing pornography </t>
  </si>
  <si>
    <t>http://news.sky.com/skynews/Home/World-News/Iran-Facebook-Allowed-After-Claims-It-Was-Blocked-To-Stop-Ahmadinejad-Rivals-Supporters/Article/200905415289028?lpos=World_News_Article_Related_Content_Region_10&amp;lid=ARTICLE_15289028_Iran%3A_Facebook_Allowed_After_Claims_It_Was_Blocked_To_Stop_Ahmadinejad_Rivals_Supporters</t>
  </si>
  <si>
    <t xml:space="preserve">Microsoft cuts internet messaging service to five 'hostile' nations </t>
  </si>
  <si>
    <t>http://www.nytimes.com/2007/10/27/world/asia/27kazakhstan.html</t>
  </si>
  <si>
    <t>http://www.wired.com/politics/law/news/1999/11/32316</t>
  </si>
  <si>
    <t>Paris based video sharing site Daily motion blocked</t>
  </si>
  <si>
    <t>http://www.reuters.com/article/internetNews/idUSTRE5840CY20090905</t>
  </si>
  <si>
    <t>Peru</t>
  </si>
  <si>
    <t>Access blocked to all google related sites including Blogspot</t>
  </si>
  <si>
    <t>http://raisama.net/diary/archive/2007/01/08/brazil-internet-censorship-confirmed</t>
  </si>
  <si>
    <t>http://ibloga.blogspot.com/2008/06/finnish-blogger-seppo-lehto-sentenced.html</t>
  </si>
  <si>
    <t>http://www.internet-freedom.info/reports/freedom-net-2009/kenya</t>
  </si>
  <si>
    <t>Block of web sites that glorify terrorism and incite violence and sectarianism, or those that violate social morals with content such as pornography.</t>
  </si>
  <si>
    <t>Ezgulik.org</t>
  </si>
  <si>
    <t>Business to Individual</t>
  </si>
  <si>
    <t>Chinese authorities blocked the Berlin Twitter Wall website (www.berlintwitterwall.com) just days after its launch on 20 October and urges the government to allow its citizens to access this special Twitter site, which is dedicated to the 20th anniversary of the fall of the Berlin Wall.</t>
  </si>
  <si>
    <t>http://www.rsf.org/Two-court-cases-test-online-free.html</t>
  </si>
  <si>
    <t>http://en.wikipedia.org/wiki/Jussi_Halla-aho</t>
  </si>
  <si>
    <t>Elections Canada has instructed an Ottawa man that he must alter or remove his world-wide-web page, entitled "Vote Green!". Failure to comply could result in a $1,000 fine or up to a year in jail</t>
  </si>
  <si>
    <t>http://observers.france24.com/en/profile/20080428-mokhtar-yahyaoui</t>
  </si>
  <si>
    <t>November 1999</t>
  </si>
  <si>
    <t>http://tech.blorge.com/Structure:%20/2009/01/16/china-makes-arrests-to-stop-internet-porn/</t>
  </si>
  <si>
    <t>http://translate.google.com/translate?hl=cs&amp;sl=cs&amp;tl=en&amp;u=http%3A%2F%2Fwww.vodafone.cz%2Fo_vodafonu%2Ftiskove_centrum%2Fzpravy.htm%3Fid%3D509%26year%3D2008</t>
  </si>
  <si>
    <t>http://en.wikipedia.org/wiki/Censorship_in_Canada#Internet</t>
  </si>
  <si>
    <t>Norway</t>
  </si>
  <si>
    <t>Police arrested German blogger and confiscated all his computer equipment, runs a Tor server, a sort of P2P anonymous proxy server that allows people to anonymously surf the Web, download files, and unfortunately download child pornography with relative impunity</t>
  </si>
  <si>
    <t>Two online journalists arrested, one after posting photos of presidents son and other after producing documentary about current state of Nigeria.</t>
  </si>
  <si>
    <t xml:space="preserve">Presearve Cultural and Religious Morals
</t>
  </si>
  <si>
    <t>http://cpj.org/2008/10/independent-news-site-destroyed.php</t>
  </si>
  <si>
    <t>http://www.efa.org.au/Issues/Censor/cens1.html</t>
  </si>
  <si>
    <t>http://www.rsf.org/Bill-censoring-online-content-that.html</t>
  </si>
  <si>
    <t>Democracy</t>
  </si>
  <si>
    <t>Sami Ben Gharbia is a Tunisian exile blogger living in the Netherlands. His blog Fikra has been blocked since 2003</t>
  </si>
  <si>
    <t>Romania</t>
  </si>
  <si>
    <t>http://www.rsf.org/Release-of-journalist-held-on.html</t>
  </si>
  <si>
    <t>He also said that the site has been blocked frequently inside Yemen.</t>
  </si>
  <si>
    <t>http://www.abc.net.au/news/stories/2007/07/04/1969118.htm?section=justin</t>
  </si>
  <si>
    <t>female blogger arrested and charged for practicing journalism without accreditation during and after the March 29 general elections.</t>
  </si>
  <si>
    <t>http://www.dialoginternational.com/dialog_international/2009/11/wikipedia-and-freedom-of-speech-in-germany.html</t>
  </si>
  <si>
    <t>Paraguay</t>
  </si>
  <si>
    <t>Next week, Singapore's three Internet service providers will begin blocking users from directly accessing the World Wide Web, instead routing their on-line traffic through computers that can deny access to sites on a government blacklist.</t>
  </si>
  <si>
    <t>http://advocacy.globalvoicesonline.org/2009/04/07/zimbabwe-my-blog-is-blocked/</t>
  </si>
  <si>
    <t>Syria</t>
  </si>
  <si>
    <t>Ireland</t>
  </si>
  <si>
    <t xml:space="preserve">Cultural Policing
</t>
  </si>
  <si>
    <t>http://www.dannyvacar.ca/blog/comedy-central-blocked-in-canada/</t>
  </si>
  <si>
    <t>http://www.xs4all.nl/~tank/radikal/marquardt/04.html</t>
  </si>
  <si>
    <t>Protecting Authority Figures</t>
  </si>
  <si>
    <t>http://www.independent.co.uk/news/world/asia/sentenced-to-death-afghan-who-dared-to-read-about-womens-rights-775972.html</t>
  </si>
  <si>
    <t>http://opennet.net/research/bulletins/013</t>
  </si>
  <si>
    <t>United Kingdom</t>
  </si>
  <si>
    <t>Undersea cable cut is being repaired</t>
  </si>
  <si>
    <t>March 2003</t>
  </si>
  <si>
    <t>March 2004</t>
  </si>
  <si>
    <t>March 2002</t>
  </si>
  <si>
    <t>http://www.privacyinternational.org/article.shtml?cmd[347]=x-347-103773</t>
  </si>
  <si>
    <t>August 2003</t>
  </si>
  <si>
    <t>August 2004</t>
  </si>
  <si>
    <t>main Internet service interrupted when fiber optic link, connected to Singapore, was snapped on Saturday night when the Indian ship, State of Nagaland, was in the area</t>
  </si>
  <si>
    <t>The online protest Ben Ali Yezzi Fock! (November 7th, 2007) - the website was hacked and completely deleted</t>
  </si>
  <si>
    <t>Belarus</t>
  </si>
  <si>
    <t>August 2006</t>
  </si>
  <si>
    <t>August 2005</t>
  </si>
  <si>
    <t>http://advocacy.globalvoicesonline.org/2008/08/20/silencing-online-speech-in-tunisia/</t>
  </si>
  <si>
    <t>August 2008</t>
  </si>
  <si>
    <t>http://www.ibls.com/internet_law_news_portal_view.aspx?id=1660&amp;s=latest news</t>
  </si>
  <si>
    <t>http://www.melonfarmers.co.uk/storymf00227.htm</t>
  </si>
  <si>
    <t>http://threatened.globalvoicesonline.org/blogger/nguyen-tien-trung</t>
  </si>
  <si>
    <t>Emerging Democracy</t>
  </si>
  <si>
    <t>blogger Nguyen Ngoc Nhu Quynh was released from jail on 12 September, one week after the release of fellow bloggers Bui Thanh Hieu and Pham Doan Trang. All three were pressured into stopping their writing and blogging in exchange for their freedom from Jail.</t>
  </si>
  <si>
    <t>None Given</t>
  </si>
  <si>
    <t>http://delawarewatch.blogspot.com/2009/06/new-jersey-blogger-arrested-for.html</t>
  </si>
  <si>
    <t>http://www.nytimes.com/2006/10/23/technology/23link.html?_r=1</t>
  </si>
  <si>
    <t>A blogger has been arrested by the FBI because he was hosting, on his personal webpage, nine songs from the Guns n' Roses yet to be released “Chinese Democracy” album</t>
  </si>
  <si>
    <t>Google shut down in China due to “Links to pornographic material” in search results</t>
  </si>
  <si>
    <t>Tunisian human rights NGO, Freedom and Equity, reported that a 22-year old ICT Student, Mariam Zouaghi, has been arrested, on July 26th, 2008, for visiting banned websites.</t>
  </si>
  <si>
    <t>A German court sentenced Ernst Zündel blogger, a former Tennessee, USA and Canadian resident, and lifelong Holocaust denier to five years in prison for incitement of racial hatred. His publications include "The Hitler We Loved and Why." Zündel was convicted in Berlin on February 15, 2007, and received the harshest sentence possible for his acts.</t>
  </si>
  <si>
    <t>http://www.nytimes.com/2008/02/23/world/africa/23briefs-PRISONFORFAC_BRF.html?ref=world</t>
  </si>
  <si>
    <t>Two websites that defend free expression - Antenna-tr.org and Ortakpayda.org - were meanwhile hacked on 24 July. The attack was claimed by members of an ultra-nationalist group called “Atabeyler.”</t>
  </si>
  <si>
    <t>http://www.hrw.org/reports/2006/china0806/12.htm#_Toc142395841</t>
  </si>
  <si>
    <t>March 2009</t>
  </si>
  <si>
    <t>Uzbekistanerk.org</t>
  </si>
  <si>
    <t>http://www.hrw.org/reports/2006/china0806/12.htm#_Toc142395842</t>
  </si>
  <si>
    <t>http://www.groundreport.com/Business/Silencing-Online-Speech-in-Tunisia/2867830</t>
  </si>
  <si>
    <t>http://www.rsf.org/Blogger-Kickdefella-released.html</t>
  </si>
  <si>
    <t>March 2006</t>
  </si>
  <si>
    <t>March 2005</t>
  </si>
  <si>
    <t>Ateizm.org , the most prominent non-profit Turkish web site on atheism and religions was closed for the second time in December 2007, under orders from a Turkish court</t>
  </si>
  <si>
    <t>March 2008</t>
  </si>
  <si>
    <t>March 2007</t>
  </si>
  <si>
    <t xml:space="preserve">For a period of one hour, from 7:50 to 8:50 a.m. the State-owned Telstra’s international Internet network went down. Company called it an outage. </t>
  </si>
  <si>
    <t>http://opennet.net/blog/2006/09/thailand-imposes-media-and-internet-speech-restrictions-wake-coup</t>
  </si>
  <si>
    <t>Mexico</t>
  </si>
  <si>
    <t>Paing Soe Oo, a blogger and active member for the Lin Let Kye group, was arrested at his home. Journalists Thant Zin Soe and Nyi Nyi Htun and Khant Min Htet, a poet and graphic designer, were also arrested for their membership in the group. The group, n Let Kye, is citizen network of volunteers that has been helping the victims of Cyclone Nargis, which devastated the south of the country last year.</t>
  </si>
  <si>
    <t xml:space="preserve">Russian government responded on a number of fronts. It has tried to close down the most important of the Chechen websites --- www.kavkaz.org -- and even sought help from Western governments to that end. </t>
  </si>
  <si>
    <t>Reporters Without Borders has noted the release on 18 April of Rabah Al-Quwai, who writes for the Saudi daily newspapers Okaz and Chams and the Arabic-language websites Dar el-Nadwa and Gasad al-Thaqafa. He was arrested on 2 April for criticizing religious extremism in Saudi Arabia on the Internet.</t>
  </si>
  <si>
    <t xml:space="preserve"> Tunisian blogger and drama teacher, Fatma Riahi, known online as Arabicca, has been arrested by the country's police for posting satirical political cartoons criticizing the government</t>
  </si>
  <si>
    <t>August 2007</t>
  </si>
  <si>
    <t>August 2009</t>
  </si>
  <si>
    <t>10 opposition blogs shut down, government denies knowledge or interference</t>
  </si>
  <si>
    <t>On 16 July 2004, the Department of Telecom (LR Cell) had issued directions to Internet Service Providers to block the website www.hinduunity.org.</t>
  </si>
  <si>
    <t>http://cyberethiopia.com/home/content/view/26/</t>
  </si>
  <si>
    <t>Joining Al-Sharnubi in taking legal action were Amer Abdulmonem, editor-in-chief of the site run by the daily paper "al-Shaab", an organ of the no-longer-active Workers' Party (www.alshaab.com), and Ahmad Haridi, editor of the website of al-Methaq al-Arabi (www.almethaqalaraby.net), both of whose websites had also been proscribed.</t>
  </si>
  <si>
    <t>http://www.ekurd.net/mismas/articles/misc2009/11/turkeykurdistan2372.htm</t>
  </si>
  <si>
    <t>Shamelist.ru</t>
  </si>
  <si>
    <t>The ministry of information has issued a decision to shut down three internet sites found implicated in stoking sectarian strife in Bahrain, which is in breach of the Press and publication law.</t>
  </si>
  <si>
    <t>Last year, the authorities shut down a Web site called Kursiv in the city of Ivanovo, northeast of Moscow, that lampooned Putin as a ``phallic symbol of Russia'' for his drive to boost the birthrate.</t>
  </si>
  <si>
    <t>http://www.flickr.com/people/fikra/</t>
  </si>
  <si>
    <t>http://www.dailytech.com/China+Censors+18+Million+Blogs/article6359.htm</t>
  </si>
  <si>
    <t>Year</t>
  </si>
  <si>
    <t>ALMATY, Kazakhstan, Oct. 26 — Opposition Web sites in Kazakhstan were temporarily shut down this week, organizers said, for publishing documents relating to the public battle between the country’s authoritarian leader and his estranged former son-in-law.</t>
  </si>
  <si>
    <t>The Telecommunications Act, adopted on June 12, 2001, obligates service providers not only to cooperate with the agencies that have the legal right to collect secret information, but also to finance the costs of the monitoring subsystems needed for data collection</t>
  </si>
  <si>
    <t>n 2005, civic activists from Belarus published flash cartoons on their website (www.3dway.org). The cartoons were about life in Belarus, electoral fraud, Belarus' isolation, and Lukashenkos notorious preoccupation with sports. The activists may face up to five years in prison for publishing the cartoons.</t>
  </si>
  <si>
    <t>http://www.cyber-rights.org/isps/somm-dec.htm</t>
  </si>
  <si>
    <t>As of 1 January 2007 a law took effect in Finland allowing the Police to maintain a secret blacklist of child porn sites and distribute it to ISPs so that these may block access to those sites</t>
  </si>
  <si>
    <t>http://wikileaks.org/wiki/Talk:797_domains_on_Finnish_Internet_censorship_list,_including_censorship_critic,_2008</t>
  </si>
  <si>
    <t>http://www.bianet.org/english/world/117708-seventh-website-ban-within-one-month</t>
  </si>
  <si>
    <t>Slovakia</t>
  </si>
  <si>
    <t>http://advocacy.globalvoicesonline.org/2008/12/03/croatian-man-arrested-for-creating-a-facebook-group-against-prime-minister/</t>
  </si>
  <si>
    <t xml:space="preserve">Andrew Meldrum, the Guardian's correspondent in Zimbabwe, is on trial in Harare, accused of "publishing falsehoods" in this newspaper's online service even though the Guardian is blocked in Zimbabwe. </t>
  </si>
  <si>
    <t>http://www.jpost.com/servlet/Satellite?cid=1195546723937&amp;pagename=JPost%2FJPArticle%2FShowFull</t>
  </si>
  <si>
    <t>Court has ordered Goggle and Yahoo to censor results for variety of celebrities, including public officials, models, actors, and sports stars. Most notably soccer star Diego Maradona</t>
  </si>
  <si>
    <t xml:space="preserve">Assad fires communications minister after series of protests of the blocking of www.all4syria.org and the Arab online newspaper www.elaph.com </t>
  </si>
  <si>
    <t>On 27 March 2009, the Helsinki District Court ordered Halla-aho, a prominent Finnish blogger to trial on charges of incitement of an ethnic group and disturbing religious worship. The charges arose after Halla-aho posted on the Internet remarks related to the matter of Seppo Lehto. In the course of those remarks, Halla-aho said Prophet Mohammed was a pedophile, and Islam was a religion of pedophilia</t>
  </si>
  <si>
    <t>http://groups.google.com/group/bloggerscollective/browse_thread/thread/fc494ff9692d2264?pli=1</t>
  </si>
  <si>
    <t>Government failure to pay a US$700,000 bill to a satellite company has brought Zimbabwe's internet services to a virtual standstill</t>
  </si>
  <si>
    <t xml:space="preserve">Lebanon </t>
  </si>
  <si>
    <t>http://news.zdnet.com/2100-9588_22-157859.html</t>
  </si>
  <si>
    <t>I had received an email alert that Kobia had shut down Mashada's discussion forum. Visiting the site once more, I found a note from Kobia explaining his actions:</t>
  </si>
  <si>
    <t>Temporary restrictions in 1998 in accessing the web pages of Sendero Luminoso and the MRTA (both terrorist movements opposed to the government).</t>
  </si>
  <si>
    <t>http://nl.newsbank.com/nl-search/we/Archives?p_product=NewsLibrary&amp;p_multi=BBAB&amp;d_place=BBAB&amp;p_theme=newslibrary2&amp;p_action=search&amp;p_maxdocs=200&amp;p_topdoc=1&amp;p_text_direct-0=107E8B18148DD887&amp;p_field_direct-0=document_id&amp;p_perpage=10&amp;p_sort=YMD_date:D&amp;s_trackval=GooglePM</t>
  </si>
  <si>
    <t>An Ankara criminal court ordered the blocking of YouTube on 5 May on the grounds that it had not obtained a licence from the Turkish authorities.</t>
  </si>
  <si>
    <t>A letter released from the Pakistan Telecommunications Agency is below, directing all internet service providers in Pakistan to block certain political websites</t>
  </si>
  <si>
    <t>http://www.monstersandcritics.com/news/asiapacific/news/article_1311040.php/Indonesian_student_faces_prison_for_designing_terrorist_website</t>
  </si>
  <si>
    <t>http://opennet.net/blog/2006/10/thailand-thai-rak-thai-party-website-restored</t>
  </si>
  <si>
    <t>http://www.privacyinternational.org/article.shtml?cmd[347]=x-347-103749</t>
  </si>
  <si>
    <t>Guatemala</t>
  </si>
  <si>
    <t>government tried to completely block access to blogger.com but backed off a few days later and now just block blogs that are deemed unacceptable</t>
  </si>
  <si>
    <t>City of Buenos Aires enacted a law (law 863) in September 2002, mandating the use of filters in local stores and shops (e.g. cyber cafés). The law provides that they must install filters in their computers to avoid 18 old minors accessing pornography</t>
  </si>
  <si>
    <t>The site of the Firat News Agency (ANF) has been blocked since 11 February</t>
  </si>
  <si>
    <t>Mexican Federal Electoral Institute (IFE), asked Youtube to remove a parody of Fidel Herrera, governor of the state of Veracruz. Negative advertising in political campaigns is prohibited by present law, although the video appears to be made by a regular citizen which would make it legal. It was the first time a Mexican institution intervened directly with the Internet</t>
  </si>
  <si>
    <t>Government to Journalist(s)</t>
  </si>
  <si>
    <t>Preserve Cultural and Religious Morals</t>
  </si>
  <si>
    <t>January  2009</t>
  </si>
  <si>
    <t xml:space="preserve"> Astrubal's Blog blocked by government order</t>
  </si>
  <si>
    <t>Cultural Policing</t>
  </si>
  <si>
    <t>Election Rigging</t>
  </si>
  <si>
    <t xml:space="preserve">Blogs written by Cubans residing in Cuba are also inaccessible. For example, sites such as cubanet.org, payolibre.com, bitacoracubana.com, cubadebate.com, and prolibertadprensa.blogspot.com cannot be accessed at the youth computer centers. </t>
  </si>
  <si>
    <t>In 2007, Resolution 127 on network security banned the spreading of information via public data-transmission networks that is against the social interest, norms of good behavior, the integrity of people, or national security. The decree requires access providers to install controls that will enable them to detect and prevent the proscribed activities, and to report them to the relevant authorities.</t>
  </si>
  <si>
    <t>In September 1996, following "advice" from the German Chief Prosecutor's Office, German Internet Service Providers started attempting to block access to sites containing material banned in Germany</t>
  </si>
  <si>
    <t>http://biuroprasowe.tp.pl/PressOffice/PressRelease.111711.po?changeLocale=EN</t>
  </si>
  <si>
    <t>Pakistan</t>
  </si>
  <si>
    <t>http://www.internet-freedom.info/reports/freedom-net-2009/cuba</t>
  </si>
  <si>
    <t>http://www.accessmylibrary.com/article-1G1-53693539/repressive-nations-now-crossing.html</t>
  </si>
  <si>
    <t xml:space="preserve">Censoring Criticism of Government
</t>
  </si>
  <si>
    <t>On 11 June 2008, the blogs samsoum-us (http://samsoumus. blogspot.com/2008/06/2eme-mort-virtuelle-jemhabitue. html), romdhane (http://romdhane.maktoobblog.com) and RoufRouf (http://roufrouf.blogspot.com) were made inaccessible over posts about clashes in Redeyef in April between the army and workers angry at unemployment and food price rises, in which one demonstrator was shot dead</t>
  </si>
  <si>
    <t>http://www.dslreports.com/forum/r20366067-Teksavvy-users-is-access-to-the-these-website-blocked-</t>
  </si>
  <si>
    <t>School to Students</t>
  </si>
  <si>
    <t>Many human rights activists have received death threats via SMS; a YouTube video blamed high rank authorities for the murder of a prestigious lawyer, protests requesting the President to quit were live-streamed; and now a blogger and user of Twitter has been arrested on nonexistent charges.</t>
  </si>
  <si>
    <t xml:space="preserve">In our testing, the OpenNet Initiative (ONI)4found extremely minimal filtering of Internet content in Singapore, as only eight sites of 1,632 tested (.49%) were blocked: www.cannabis.com, www.chick.com, www.formatureaudiencesonly.com, www.penthouse.com, www.persiankitty.com, www.playboy.com, www.playgirl.com, and www.sex.com. </t>
  </si>
  <si>
    <t xml:space="preserve">Corporate Protection
</t>
  </si>
  <si>
    <t>http://cyberlaw.org.uk/2008/11/02/index-on-censorship-on-internet-censorship-in-turkey/</t>
  </si>
  <si>
    <t xml:space="preserve"> Sri Lanka's government blocked domestic access to a website favoring the Tamil Tiger rebels Tamilnet.com and said it would like hackers to disable the site. Sri Lanka's Internet service providers have been blocking access to the website on the government's orders.</t>
  </si>
  <si>
    <t>http://nazret.com/blog/index.php?title=ethiopia_internet_cafes_start_registerin&amp;more=1&amp;c=1&amp;tb=1&amp;pb=1</t>
  </si>
  <si>
    <t>http://opennet.net/blog/2009/07/damaged-cable-causes-internet-blackout-four-west-african-countries</t>
  </si>
  <si>
    <t>Iraq’s Ministry of Communications said in February 2009 that it signed a deal with a French company to implement a security system on the Internet network in Iraq</t>
  </si>
  <si>
    <t>Myanmar</t>
  </si>
  <si>
    <t>http://www.rsf.org/Student-fined-for-mocking.html</t>
  </si>
  <si>
    <t>http://enews.ferghana.ru/article.php?id=2301</t>
  </si>
  <si>
    <t>http://www.foxnews.com/printer_friendly_wires/2008Jun25/0,4675,BelarusMediaProtest,00.html</t>
  </si>
  <si>
    <t>December 1995</t>
  </si>
  <si>
    <t>http://www.rsf.org/Your-Majesty-please-release-Ahmad.html</t>
  </si>
  <si>
    <t>http://en.wikipedia.org/wiki/Internet_censorship#Finland</t>
  </si>
  <si>
    <t>http://www.huffingtonpost.com/2009/08/04/iraq-censorship-laws-move_n_250744.html</t>
  </si>
  <si>
    <t>within Kazakhstan. This website features material on events in</t>
  </si>
  <si>
    <t>In December, a court in the Siberian region of Khakassia shut down the Internet news site Novy Fokus for not registering as a media outlet. The site, known for its critical reporting, reopened in late March after it agreed to register and accept stricter supervision.</t>
  </si>
  <si>
    <t>Recent tests conducted by computer-savvy activists in Egypt and the United States over the course of March 2005 confirmed that http://www.ikhwanonline.com, the official Web site of the Muslim Brotherhood, was blocked by Egypt's most-popular ISPs.[131] However, http://www.ikhwanonline.org, which redirects a visitor to a mirror site hosted by a third party, was available. Human Rights Watch tests conducted in Cairo over the course of July-September 2005 confirmed both these results.</t>
  </si>
  <si>
    <t>Thailand: Thai Rak Thai Party Website Restored</t>
  </si>
  <si>
    <t>New Tajik law forbidding reporters from criticizing leadership pushes for furthering of self-censorship</t>
  </si>
  <si>
    <t>The modified Criminal Code (known as the “Hacker Law”) was passed in mid-December 2001, and allows for up to a year’s imprisonment for accessing a computer without permission. It also prohibits the publication of information or instructions to help in committing computer crimes</t>
  </si>
  <si>
    <t xml:space="preserve">blogs Mochaheb (Disturber), Ennaqued (The Critic) and Place Mohamed Ali have been blocked. All are active in providing new of the struggle of The Tunisian General Labor Union and social unrest in southwestern phosphate mining region of Gafsa. </t>
  </si>
  <si>
    <t>Zimbabwean blog, Peace, love &amp; happiness unto the whole world, was blocked</t>
  </si>
  <si>
    <t>Finland</t>
  </si>
  <si>
    <t>http://www.webmasterworld.com/forum9/9199.htm</t>
  </si>
  <si>
    <t>http://www.asiamedia.ucla.edu/article.asp?parentid=30692</t>
  </si>
  <si>
    <t xml:space="preserve">According to the Daily Nation story Whistleblowers’ Computer Link Cut which quotes the KACC spokesman, Nick Simani, a few Government departments are trying to monitor or restrict access to the KACC system by government computers. Some senior officials have instructed IT personnel to monitor civil servants visits to forbidden web pages such as those of the KACC corruption reporting system. </t>
  </si>
  <si>
    <t>After placing a ban on media from other countries, Azerbaijan blocked day.az considered an independent news source within the country</t>
  </si>
  <si>
    <t>http://www.dailykos.com/story/2009/3/8/706037/-Bangladesh-Bans-YouTube</t>
  </si>
  <si>
    <t>http://www.jihadwatch.org/2007/05/finnish-police-will-question-blogger-under-incitement-against-groups-law.html</t>
  </si>
  <si>
    <t>Business to Citizens</t>
  </si>
  <si>
    <t>http://www.sodahead.com/technology/argentina-forcing-google-yahoo-to-censor-search-results-is-this-the-end-of-net-neutrality-in-arge/question-188458/</t>
  </si>
  <si>
    <t>Facebook was blocked on August 18, 2008, then unblocked on September 2 at the Tunisian President’s request.</t>
  </si>
  <si>
    <t>Censoring Criticism of Government</t>
  </si>
  <si>
    <t>http://threatened.globalvoicesonline.org/blogger/tran-khai-thanh-thuy</t>
  </si>
  <si>
    <t xml:space="preserve">[Russian] Federal Agency for Press and Mass Communications called for creating the so-called content filters which will limit access to certain Internet resources for the Russians. </t>
  </si>
  <si>
    <t>http://www.irinnews.org/report.aspx?reportid=61118</t>
  </si>
  <si>
    <t>Government Arrest and Fines</t>
  </si>
  <si>
    <t>http://www.sfgate.com/cgi-bin/article.cgi?f=/n/a/2009/11/17/international/i033256S37.DTL</t>
  </si>
  <si>
    <t>http://www.brazzilmag.com/content/view/11208/</t>
  </si>
  <si>
    <t>http://br-linux.org/brazil/</t>
  </si>
  <si>
    <t xml:space="preserve">Full Internet Shut Down
</t>
  </si>
  <si>
    <t xml:space="preserve"> banning of the internet sites Ekşi Sözlük (Sour Dictionary), superpoligon.com and WordPress.com since April 2007</t>
  </si>
  <si>
    <t>A Turkish Court ordered the censorship of Geocities website</t>
  </si>
  <si>
    <t>German authorities in late Dec 1995 have ordered the CompuServe online network to shut down access to more than 200 Internet newsgroups deemed indecent and offensive</t>
  </si>
  <si>
    <t>Government Revoking Business License</t>
  </si>
  <si>
    <t>The blocking of websites with extremist content is the only case confessed by the authorities. On February 2005, a widespread campaign was launched to block many Islamic websites which are claimed to have extremist content. This campaign took place after a violent clash between security forces and terrorist groups in Kuwait . Hamed Khajeh, Under-Secretary of Ministry of Communication announced that authorities had already blocked three Kuwaiti websites and that the Ministry works in cooperation with State Security officials and internet service provider companies to prevent access to certain non-Kuwaiti websites. However, he refused to identify the number or names of these websites</t>
  </si>
  <si>
    <t>http://cyberlaw.org.uk/2008/05/14/reporters-sans-frontieres-turkey/</t>
  </si>
  <si>
    <t xml:space="preserve">A young blogger, Win Zaw Naing, is facing a possibly 15-year jail sentence just for posting pictures and reports about the September 2007 protests, known as the Saffron Revolution. </t>
  </si>
  <si>
    <t xml:space="preserve">Niksa Klecak, the 22 -year-old Croatian who created an anti-PM Facebook Group “I bet I will find 5,000 people who do not like the Prime minister” [Ivo Sanader], has been arrested for allegedly promoting neo-Nazi materials. The police claimed that they found some Nazi symbols and propaganda at his home. Niksa Klecak has been then released by the police due to lack of evidence.
</t>
  </si>
  <si>
    <t>In the wake of the coup, over a dozen websites, including INSN, have been blocked for various reasons. Sage Radachowsky, a member of the INSN's web team, says that the organization is trying to find ways to help Nepal's citizens circumvent the government's attempts to deny access to its website.</t>
  </si>
  <si>
    <t>http://opennet.net/studies/iran#toc2d</t>
  </si>
  <si>
    <t>Following an anti-military riot, army officers arrested many journalists including three journalists of bdnews24.com — Liton Haider, Biplob Rahman and Asif Ahmed Rommo — as they were heading home after work</t>
  </si>
  <si>
    <t>http://centralasia.foreignpolicyblogs.com/2009/07/17/kazakhstan-passes-new-internet-law/</t>
  </si>
  <si>
    <t xml:space="preserve">Belgium </t>
  </si>
  <si>
    <t>http://opennet.net/research/profiles/burma</t>
  </si>
  <si>
    <t>Government to Citizens (includes entire population)</t>
  </si>
  <si>
    <t>Croatia</t>
  </si>
  <si>
    <t>Now the 2nd Criminal Court of Peace in Denizli, western Turkey, has banned access to GoogleSites.
GoogleSites allows users to create their own websites, and there are thus thousands of sites available.The decree of 24 June 2009 does not give any justification for the decision</t>
  </si>
  <si>
    <t xml:space="preserve">The NewsYemen website was attacked on the day of Eid, November 28th, and as a result, all of the data on the website was lost. </t>
  </si>
  <si>
    <t>Government to Blogger(s)</t>
  </si>
  <si>
    <t xml:space="preserve">users from directly accessing the World Wide Web, instead routing their </t>
  </si>
  <si>
    <t>http://www.boingboing.net/2006/02/24/radio-katwe-internet.html</t>
  </si>
  <si>
    <t>Online journalist Slim Boukhdir published articles insulting the president and his family. told he could at last collect his passport, police stopped his cab outside the city and ordered him out of the car. The officers accused Boukhdhir of insulting them, a charge the writer vigorously denied, and then took him to a police station where they punched him repeatedly in the head and accused him of being an American agent</t>
  </si>
  <si>
    <t xml:space="preserve">Poland </t>
  </si>
  <si>
    <t>http://www.opendemocracy.net/media-irandemocracy/article_1683.jsp</t>
  </si>
  <si>
    <t>Afghanistan</t>
  </si>
  <si>
    <t xml:space="preserve">As far as we know -as of today- the status of the domains of yemenportal.net are as follows:
</t>
  </si>
  <si>
    <t xml:space="preserve">The Mayor of Rio de Janeiro approved Law Nr. 3.644/2003 which sets forth the obligation for Internet providers established in Rio de Janeiro to provide the City Council for Teenagers and Children' Rights ("CMDCA"), once every three months, a list of all the web pages hosted by them. Violation of the rule will incur fines of R$ 5.320,50 for the first official notification to R$ 21.282,00. ISP must put a button in their web site with the following message "Pedophilia is a crime, denounce it". </t>
  </si>
  <si>
    <t>February 1999</t>
  </si>
  <si>
    <t>http://portalcot.com/church/vietnamese-government-expands-internet-censorship-to-block-catholic-websites/</t>
  </si>
  <si>
    <t>http://www.e-belarus.org/news/200109101.html</t>
  </si>
  <si>
    <t>The Eritrean government is known to block or to attempt to block numbers of foreign-hosted websites, which is an indication of the size of the expatriate community. Webmasters, who are the technical managers of the websites, are sometimes harassed by the authorities.</t>
  </si>
  <si>
    <t>Ettounsi" ("The Tunisian"), Yahyaoui, the founder of a popular and flourishing Webzine, was arrested last June and is now serving a two-year prison term</t>
  </si>
  <si>
    <t>This surveillance has by now led to allegations against and the arrest of several persons. In 2003, for example, Ashraf Ibrahim was arrested on the grounds that his e-mails gave the authorities reason to believe that he belonged to a left-wing organization. 
He was accused of sending information on human rights violations in Egypt to people abroad and thus besmirching the reputation of his country. Since the Internet Police did not succeed in supplying evidence for these claims, however, they were forced to drop the charges.</t>
  </si>
  <si>
    <t>November 2008</t>
  </si>
  <si>
    <t>http://opennet.net/blog/2009/06/wordpress-blocked-guatemala</t>
  </si>
  <si>
    <t>November 2009</t>
  </si>
  <si>
    <t>November 2005</t>
  </si>
  <si>
    <t>November 2006</t>
  </si>
  <si>
    <t>November 2007</t>
  </si>
  <si>
    <t>Department of Telecommunications (DoT) had sent ISPs a list of sites to be blocked. R H Sharma, senior engineer with MTNL, said the list ran into some 22 pages, list included blogger.com and hinduunity.com again.</t>
  </si>
  <si>
    <t>http://miamiherald.typepad.com/gaysouthflorida/2009/07/lithuania-oks-law-to-keep-gay-info-away-from-kids.html</t>
  </si>
  <si>
    <t>http://www.smh.com.au/news/Technology/Ethiopia-suspected-of-blocking-opposition-blogs/2006/05/24/1148150275423.html</t>
  </si>
  <si>
    <t>http://news.softpedia.com/news/Google-Blocked-In-Ethiopia-53799.shtml</t>
  </si>
  <si>
    <t>As of December 2008, Poland's main ISP,TPSA, started to occasionally block some websites, which they deem "improper", most notably child pornography and adult sites, but they also block some IRC channels and they used to block import website for some time</t>
  </si>
  <si>
    <t>An Egyptian court this week sentenced blogger Abdel Kareem Nabil Suleiman (pictured above) to four years in prison. He is the first person in Egypt to be jailed for internet-based journalism.</t>
  </si>
  <si>
    <t>The Interception of Communications Bill, which has already got the approval of lawmakers, will legalize communication censorship in Zimbabwe including censoring e-mails, telephone calls, the internet and postal mails</t>
  </si>
  <si>
    <t>Belarusian government block election related websites again</t>
  </si>
  <si>
    <t>http://sublimeportal.com/wiki/index.php?title=Internet censorship</t>
  </si>
  <si>
    <t xml:space="preserve">Blogger Sphinx was detained for posting on his blog a picture of himself wearing a T-shirt saying “Parcel and Spratly islands belong to Vietnam. ” He was later release after about a week in jail.
</t>
  </si>
  <si>
    <t>May 1998</t>
  </si>
  <si>
    <t>May 1997</t>
  </si>
  <si>
    <t>http://www.jihadwatch.org/2007/04/bombs-hit-christian-bookstore-two-internet-cafes-in-gaza-city.html</t>
  </si>
  <si>
    <t>Government to Media (includes news media websites)</t>
  </si>
  <si>
    <t>http://en.wikipedia.org/wiki/Censorship_in_Turkey#cite_note-29</t>
  </si>
  <si>
    <t xml:space="preserve"> blocking on Herdict, which tracks reports of inaccessible sites worldwide. Reports from Guatemala saw a spike over the weekend, with WordPress.com reported inaccessible nearly 30 times.</t>
  </si>
  <si>
    <t>N of Cases</t>
  </si>
  <si>
    <t>http://opennet.net/research/profiles/uzbekistan</t>
  </si>
  <si>
    <t xml:space="preserve">Surveillance
</t>
  </si>
  <si>
    <t>http://www.edri.org/edrigram/number6.4/finland-web-censorship</t>
  </si>
  <si>
    <t>http://www.arabialink.com/Archive/GWDigests/GWD2004/GWD_2004_06_28.htm#NU4</t>
  </si>
  <si>
    <t>Disuade Criminal Activity</t>
  </si>
  <si>
    <t>http://www.efa.org.au/Issues/Censor/cens3.html#ger</t>
  </si>
  <si>
    <t>http://priscimon.com/blog/2007/11/08/facebook-blocked-by-isps-in-mauritius/</t>
  </si>
  <si>
    <t>Italy</t>
  </si>
  <si>
    <t>n November 2006, Canadian Internet service providers Bell, Bell Aliant, MTS Allstream, Rogers, Shaw, SaskTel, Telus, and Vidéotron announced "Project Cleanfeed Canada"; the voluntary blocking of access to hundreds of alleged child pornography sites. The list of blocked sites is compiled from reports by Internet users and investigated by the independent organization "cybertip.ca". Although this was a voluntary step with no involvement from the authorities, the Canadian government did express its approval</t>
  </si>
  <si>
    <t xml:space="preserve">Tunisnews website blocked by Government </t>
  </si>
  <si>
    <t>November 2000</t>
  </si>
  <si>
    <t>November 2003</t>
  </si>
  <si>
    <t>Albania</t>
  </si>
  <si>
    <t>November 2002</t>
  </si>
  <si>
    <t>federal government amended the Criminal Code to provide an explicit “notice and takedown” order for the removal of child pornography or other data which makes it possible to access child pornography</t>
  </si>
  <si>
    <t>Tasneem Khalil, journalist and blogger (tasneemkhalil.com), was detained and tortured in May after openly criticizing the army for the spread of extra-judicial killings.</t>
  </si>
  <si>
    <t>A court ordered the major Brazilian ISPs to block another site. Now the target is not a big site, but a tourism agency that got some attention from the Brazilian media recently, in news related to sexual tourism in Brazil.</t>
  </si>
  <si>
    <t>http://advocacy.globalvoicesonline.org/2009/09/17/tunisia-journalist-and-bloggger-abdallah-zouari-rearrested/</t>
  </si>
  <si>
    <t>The national radio and TV council announced in July 2002 their intention is to apply the same rights and liabilities to both offline and online newspapers (that is, requiring emendation on the Internet) also backed the use of a filtering system to protect minors from harmful content and backed the idea of “notice and takedown” procedures on Internet</t>
  </si>
  <si>
    <t>Germany</t>
  </si>
  <si>
    <t>Tajikistan</t>
  </si>
  <si>
    <t>Surveillance</t>
  </si>
  <si>
    <t>Armenia imposed censorship of Internet and media content as political unrest prompted authorities to enact a state of emergency following the recent Presidential elections. Riots broke out on March 1-2, 2008 after hundreds of protesters were injured and up to 40 killed as security forces loyal to the government used force to disperse supporters of the opposition candidate Levon Ter-Petrossian. Youtube and some social networking sites blocked as well as:
hzh.am - the site of an opposition media;
lragir.am - the site of an independent online news media;
echannel.am* - the Web site of Internews Network in Armenia;
azatutyun.am* - the Web site of Radio Free Europe/Radio Liberty in the Armenian language.</t>
  </si>
  <si>
    <t>Eritrea</t>
  </si>
  <si>
    <t>December 2009</t>
  </si>
  <si>
    <t>December 2008</t>
  </si>
  <si>
    <t>December 2007</t>
  </si>
  <si>
    <t>Government shut down access to popular sites including Amazon.com and YouTube following instructions to service providers to filter them, Wikipedia, the internet encyclopedia, IMDB.com, an online film database, and the New York Times site</t>
  </si>
  <si>
    <t>Benin</t>
  </si>
  <si>
    <t>http://en.epochtimes.com/news/6-2-20/38391.html</t>
  </si>
  <si>
    <t>The filtering regime still targets mainly pornography, but it has now been extended to include previously accessible online discussion groups that facilitate the exchange of Arabic sex materials. Interestingly, filtering of gay and lesbian, dating, and provocative-attire Web sites is now more limited compared to earlier results, as previously inaccessible content in these categories was found to be accessible (www.lesbians-against-violence.com and the search portal www.bglad.com are two examples of accessible sites that were previously blocked). The dating Web sites that were blocked were those likely to host sexually explicit (for example, adultfriendfinder.com) or gay and lesbian (gayromeo.com) content.</t>
  </si>
  <si>
    <t>Belarusian users barred from independent and opposition websites covering the presidential election</t>
  </si>
  <si>
    <t>Blogger Nathaniel Tan, a member of the opposition Justice Party (PKR), was freed this afternoon after being held for four days. Local sources said he was arrested for posting a link to a website with a report about an alleged corruption case involving deputy internal security minister Johari Bharum. The report was deemed to constitute a violation of the Official Secrets Act. His arrest was not, as originally said, the result of his posting a photomontage of the deputy prime minister.</t>
  </si>
  <si>
    <t>The State Security urged some service provider companies to block  the personal website of the former editor of Al-Watan Kuwaiti newspaper, Mohamed Al-Jassem. On his website, Al-Jassem wrote his opinion on public issues</t>
  </si>
  <si>
    <t>http://www.edri.org/edrigram/number5.4/belarus</t>
  </si>
  <si>
    <t>Google search engine reportedly blocked by government along with several large scale blog host sites and news sites</t>
  </si>
  <si>
    <t>http://www.monstersandcritics.com/tech/news/article_1414175.php/Cyber_attack_on_Lithuanian_websites</t>
  </si>
  <si>
    <t>The Afghan government has blocked access to four Web sites with President Hamid Karzai's name in the address that are critical of the Afghan leader or have links to sites advertising locally taboo subjects such as online dating and mail order brides.</t>
  </si>
  <si>
    <t>There have been a few cases in which online journalists were arrested and punished for their work, most notably the imprisonment of two correspondents of CubaNet. ... and the other was sentenced to seven years in November 2005 for "subversive propaganda."[</t>
  </si>
  <si>
    <t>http://www.reuters.com/article/internetNews/idUSL138353620080313</t>
  </si>
  <si>
    <t>http://www.rsf.org/Blogger-arrested-for-allegedly.html</t>
  </si>
  <si>
    <t>http://torrentfreak.com/the-pirate-bay-blocked-in-turkey/</t>
  </si>
  <si>
    <t>Lawyer and cyber-dissident Mohammed Abbou was freed from Kef prison on 24 July 2007 after nearly two-and-a-half years for condemning online the use of torture in the country.</t>
  </si>
  <si>
    <t>December 2006</t>
  </si>
  <si>
    <t>http://www.chowrangi.com/internet-censorship-in-pakistan.html</t>
  </si>
  <si>
    <t>On March 9, 2007, the Tunisian regime condemned, in absentia, the journalist and blogger Mohamed Fourati to a 14-month prison term on account of two articles he wrote in 2002 in the Tunisian dissident webzine Aqlma online</t>
  </si>
  <si>
    <t>225 sites blocked including Facebook, YouTube, Amazon and others</t>
  </si>
  <si>
    <t>Libya</t>
  </si>
  <si>
    <t>http://www.newscientist.com/article/dn13472-irans-firewalls-tightened-ahead-of-election.html    http://asert.arbornetworks.com/2009/06/a-deeper-look-at-the-iranian-firewall/</t>
  </si>
  <si>
    <t>December 2001</t>
  </si>
  <si>
    <t>UAE website temporarily shuts down.</t>
  </si>
  <si>
    <t>December 2002</t>
  </si>
  <si>
    <t>In October 2008, an injunction was ordered against the Folha Online website, requiring it to remove a corruption-related report on Workers’ Party candidate Luiz Marinho’s alleged visit to a nightclub on automaker Volkswagen’s tab</t>
  </si>
  <si>
    <t>Birlik.Net</t>
  </si>
  <si>
    <t>Government banned the first and only podcasting Tunisian blog Radyoun (Radio) run by a group of Tunisian bloggers dedicated to discussing social and cultural topics. Apparently, the podcast debate about the sporadic protests in the poor mining region of Gasfa and about the freedom of expression led to the banning of the blog.</t>
  </si>
  <si>
    <t>Morocco</t>
  </si>
  <si>
    <t>http://cpj.org/reports/2008/09/tunisia-oppression.php</t>
  </si>
  <si>
    <t>http://www.rsf.org/Online-journalist-gets-three.html</t>
  </si>
  <si>
    <t xml:space="preserve">On January 5, 2009, the Ministry of Information decreed that it can order the blocking of a Web site without referring the case to a court. The same decree also requires ISPs to “prohibit any means that allow access to sites blocked by the ministry, whether by Internet address, use of a proxy server or any other means.”28 </t>
  </si>
  <si>
    <t>http://www.rsf.org/Authorities-order-ISPs-to-block.html</t>
  </si>
  <si>
    <t>http://threatened.globalvoicesonline.org/blogger/sphinx</t>
  </si>
  <si>
    <t>A website that is critical of the government suddenly became inaccessible to users in Uganda just before the election. The website radiokatwe.com is hosted in the U.S. First, the ruling Party, contacted the U.S. based hosting company and asked them to block access to the site and then contacted the Uganda Communications Commission (UCC).Reporters Without Borders reports that the communications division of Uganda's government has imposed "mandatory filtering" against a Ugandan news radio station's website. The case is the first known incident of government censorship of the internet in Uganda, and occurred days before presidential and parliamentary elections on February 23rd.</t>
  </si>
  <si>
    <t>France</t>
  </si>
  <si>
    <t>Haiti</t>
  </si>
  <si>
    <t>http://russiatoday.com/Sci_Tech/2009-06-27/First_signs_of_Internet_censorship_in_Europe.html</t>
  </si>
  <si>
    <t xml:space="preserve">Nigeria </t>
  </si>
  <si>
    <t>http://www.hrea.org/lists/huridocs-tech/markup/msg00331.html</t>
  </si>
  <si>
    <t>Djibouti</t>
  </si>
  <si>
    <t>http://www.rsf.org/Mohsen-al-Awajy-freed.html</t>
  </si>
  <si>
    <t>http://opennet.net/research/profiles/gazawestbank</t>
  </si>
  <si>
    <t>In October 2008, the courts banned the Blogger (service), including the Blogspot.com domain after Lig TV (whose parent company is Digiturk) complained of copyright violation</t>
  </si>
  <si>
    <t>http://www.spiegel.de/international/world/0,1518,601217,00.html</t>
  </si>
  <si>
    <t>http://bobsonwong.com/dfn/news/tunisia/silenced-yahyaoui.htm</t>
  </si>
  <si>
    <t>http://www.hartford-hwp.com/archives/47/165.html</t>
  </si>
  <si>
    <t>Police in Tehran have raided more than 430 Internet cafes and other shops during the first days of the latest campaign against what they say is inappropriate and un-Islamic conduct.</t>
  </si>
  <si>
    <t xml:space="preserve">A medical doctor, Le Nguyen Sang was arrested on August 15, 2006 with 3 other leaders (American citizen Do Thanh Cong, Nguyen Bac Truyen and Huynh Nguyen Dao) of the People’s Democratic Party. He was accused of committing acts of ‘terrorism’ for publishing articles ‘hostile to the regime’ on the Internet. The Vietnamese authorities first acknowledged his detention 36 days after the actual arrest. According to RSF, on 16 August 2007, a Ho Chi Minh City court reduced Le Nguyen Sang’s five-year prison sentence to four years on appeal.
</t>
  </si>
  <si>
    <t>http://www.neweurasia.net/media-and-internet/uzbekistan-internet-censorship-is-overrated/</t>
  </si>
  <si>
    <t>complete block of blogosphere because of blogger support for protest activities, BaganNet the main ISP shut down and telecommunication services cut off or tapped, Internet cafes closed down</t>
  </si>
  <si>
    <t>http://www.ifex.org/cuba/2009/09/21/bloggers_detained_websites_blocked/</t>
  </si>
  <si>
    <t>Eleven German police officers raided the homes of Wikileaks amicus
Theodor Reppe Tuesday night in an emergency raid and seized an employer-issued laptop, following Wikileaks publication of the Australian government’s list of banned websites.</t>
  </si>
  <si>
    <t>http://www.aclu-tn.org/release051909.htm</t>
  </si>
  <si>
    <t>http://cyberlaw.org.uk/2009/10/04/from-farmville-to-gayville-internet-censorship-continues-in-turkey/</t>
  </si>
  <si>
    <t>http://antwerp.wordpress.com/2009/04/21/belgium-censors-internet-to-protect-pedophile-privacy/</t>
  </si>
  <si>
    <t>Egypt</t>
  </si>
  <si>
    <t>New Zealand</t>
  </si>
  <si>
    <t>http://en.wikipedia.org/wiki/Internet_censorship#Mexico</t>
  </si>
  <si>
    <t>Thailand</t>
  </si>
  <si>
    <t>Political opposition sites were blocked a week prior to elections. This was done under only one ISP, though it is the largest and most significant.</t>
  </si>
  <si>
    <t>http://www.rferl.org/content/article/1079274.html</t>
  </si>
  <si>
    <t>Turkmenistan</t>
  </si>
  <si>
    <t>http://www.businessweek.com/globalbiz/content/jul2007/gb20070712_416304.htm?chan=globalbiz_europe+index+page_top+stories</t>
  </si>
  <si>
    <t>The blocking of YemenPortal and other websites has led Yemen's Internet news community to come up with an innovative system to circumvent state censorship, explains Walid Al-Saqaf</t>
  </si>
  <si>
    <t>http://opennet.net/blog/2007/10/opposition-web-sites-shut-down-kazakhstan</t>
  </si>
  <si>
    <t>Beginning on November 4, it has been impossible to connect to the opposition-sponsored website "Eurasia" (http://www.eurasia.org.ru)
within Kazakhstan. This website features material on events in
Kazakhstan, and offers a critical perspective on its government and
president.</t>
  </si>
  <si>
    <t>Authorities blocked Hamed Al-Ali website within Kuwait upon the requests of the two major internet service providers in Kuwait (21). The reason of blocking Ali's website was claimed to be that the website promotes terrorism. However, many others believed that the website is so shallow on the intellectual level and that it includes false and illogic information (22).</t>
  </si>
  <si>
    <t>http://www.guardian.co.uk/technology/2002/jun/17/media.pressandpublishing</t>
  </si>
  <si>
    <t>http://www.jpost.com/servlet/Satellite?cid=1196847284582&amp;pagename=JPost%2FJPArticle%2FShowFull</t>
  </si>
  <si>
    <t>http://www.efc.ca/pages/pr/efc-pr.22may97.html</t>
  </si>
  <si>
    <t>Belgian court ruled that the ISP Scarlet -- formerly Tiscali -- had the technology available to it to block or filter copyright-infringing material being sent over its network via peer-to-peer (P2P) traffic, and had six months to start doing so.</t>
  </si>
  <si>
    <t>http://economictimes.indiatimes.com/Orkuts_tell-all_pact_with_cops_/RssArticleShow/articleshow/1982584.cms</t>
  </si>
  <si>
    <t>National authorities remove postings on Facebook pages belonging to Bahraini rights groups that reported on the human rights situation in the country. Among the reports that mysteriously disappeared from BCHR’s page were Amnesty International's recent report on human rights defenders in the Middle East and North Africa, an AlJazeeratalk report on human rights violations in Bahrain, and a statement from the BCHR on the prosecution of Bahraini journalist Lamees Dhaif.</t>
  </si>
  <si>
    <t>During the controversial Danish cartoons of Prophet Muhammad (30), the Kuwaiti service provider Fast Telecommunication Company blocked all the weblogs affiliated to the Blogspot website which hosts the majority of Kuwaiti blogs (31). It was claimed that the main reason behind this was that the company was informed that some Kuwaiti blogs hosted on Blogspot (32) were defaming Prophet Muhammad. Few days later, the company allowed access to Blogspot after realizing the actual problem (33</t>
  </si>
  <si>
    <t xml:space="preserve">law passed to allow employers to track and monitor workers emails. Includes schools, libraries and telecom companies.  </t>
  </si>
  <si>
    <t>http://opennet.net/blog/2009/02/popular-site-tagged-blocked-qatar</t>
  </si>
  <si>
    <t xml:space="preserve">On December 15, 2006, the Israeli police, issued letters to gambling websites with an Israeli presence, informing them that their operation in the field of online gambling, including backgammon games, is a criminal offense and ordering them to cease their operations. Concurrently, the police issued letters to credit card companies like Visa and Mastercard, and informed them that it deems their cooperation with companies dealing in online gambling, and the provision of clearing services for the collection of payments by credit cards - </t>
  </si>
  <si>
    <t>Maktoobblog.com is blocked in Yemen</t>
  </si>
  <si>
    <t>http://www.hrw.org/en/node/11563/section/5</t>
  </si>
  <si>
    <t>Under the new government regulation, published on April 12 in government newspaper Diario de Centro America and already in effect, it is now illegal for Internet users to make a phone call abroad to access the Internet server of their choice, even if they use Guatel's lines.</t>
  </si>
  <si>
    <t>Government blocked access to YouTube</t>
  </si>
  <si>
    <t>http://www.rsf.org/Blogger-charged-under-emergency.html</t>
  </si>
  <si>
    <t>http://www.rsf.org/Another-blogger-arrested-for.html</t>
  </si>
  <si>
    <t>http://www.ynet.co.il/english/Ext/Comp/ArticleLayout/CdaArticlePrintPreview/1,2506,L-3710230,00.html</t>
  </si>
  <si>
    <t>http://www.stormfront.org/forum/sitemap/index.php/t-318584.html</t>
  </si>
  <si>
    <t>and in April, Singapore's internal-security agency secretly</t>
  </si>
  <si>
    <t>Terrorist to Citizens</t>
  </si>
  <si>
    <t>Government blocked access to blogs, Mochagheb (Disturber), Ennaqed (The Critic) and Place Mohamed Ali have all been particularly active in providing news of the struggle of The Tunisian General Labor Union (UGTT), and especially about the latest social unrest in the southwestern phosphate mining region of Gafsa</t>
  </si>
  <si>
    <t>http://www.guardian.co.uk/technology/2004/jun/03/Zimbabwenews.zimbabweandthemedia</t>
  </si>
  <si>
    <t>The website of Gündem, a daily newspaper, has been inaccessible since 1 April as a result a decision by a court of assizes in Ankara</t>
  </si>
  <si>
    <t>http://opennet.net/blog/2006/10/thailand-midnight-university-website-shut-down-wake-protest</t>
  </si>
  <si>
    <t>Protecting Individual's Privacy</t>
  </si>
  <si>
    <t>It cited a prominent incident in 2005 when Kazakhstan seized all .kz Internet domains and closed one deemed offensive and run by British satirist Sacha Baron Cohen, who had made the acclaimed spoof film Borat: Cultural Learnings of America for Make Benefit Glorious Nation of Kazakhstan.</t>
  </si>
  <si>
    <t>http://www.bloomberg.com/apps/news?pid=20601087&amp;sid=a2Zf7wMQnNQ4&amp;refer=home</t>
  </si>
  <si>
    <t>Obsentity</t>
  </si>
  <si>
    <t>http://opennet.net/blog/2009/07/china-shuts-down-internet-xinjiang-region-after-riots</t>
  </si>
  <si>
    <t>http://singabloodypore.civiblog.org/blog/_archives/2005/8/18/1148545.html</t>
  </si>
  <si>
    <t>In December 2007, a court in the southern city of Porto Alegre forced journalist Vitor Vieira to withdraw content from an internet site that implicated a state representative</t>
  </si>
  <si>
    <t xml:space="preserve"> Richard Dawkins' site, richarddawkins.net, has been banned in Turkey upon a complaint by Islamic creationist Adnan Oktar that his book Atlas of Creation, which contests the theory of evolution, had been defamed on Dawkins' website.[26]</t>
  </si>
  <si>
    <t>http://www.apc.org/en/news/governance/lac/paraguay-accused-attacking-net-neutrality</t>
  </si>
  <si>
    <t>on the Malaysian Communications and Multimedia Commission (MCMC) to immediately rescind the order it issued on 26 August to TMNet, the country’s biggest ISP, and to 20 other Malaysia ISPs to block access to the Malaysia Today news website (http://www.malaysia-today.net).</t>
  </si>
  <si>
    <t>http://shivamvij.com/2006/09/26/internet-censorship-in-india-an-rti-application/</t>
  </si>
  <si>
    <t>Prior to the post-election crack down on protesters, Iran was already filtering the Internet in the lead-up to the election.</t>
  </si>
  <si>
    <t>regulations passed in October that will severely restrict news dissemination through the Internet - particularly citizen blogs, popular on news websites</t>
  </si>
  <si>
    <t>Release and information about Wikileaks site being censored in countries; including Australia</t>
  </si>
  <si>
    <t>April 1996</t>
  </si>
  <si>
    <t>The regime briefly went overboard in February 2009 when it blocked an access to Lovejournal.com, a  popular blogging platform in the country. But the government quickly backed down after a couple of days.</t>
  </si>
  <si>
    <t>http://www.wired.com/threatlevel/tag/wikileaks/</t>
  </si>
  <si>
    <t>http://www.rsf.org/Bangladesh,25616.html</t>
  </si>
  <si>
    <t>20+ online publications blocked before legislative elections</t>
  </si>
  <si>
    <t>Reporters Without Borders condemns the Tunisian government's censorship of the international French-language news website Come4news (http:www.come4news.com/), to which access has been blocked in Tunisia since 10 March.</t>
  </si>
  <si>
    <t>http://opennet.net/blog/2007/02/media-and-internet-blackout-guinea</t>
  </si>
  <si>
    <t>The Moroccan government has blocked US website Anonymizer.com that allows Internet-users to get round censorship, days after Reporters Without Borders recommended its use to access Sahrawi websites</t>
  </si>
  <si>
    <t>Seema Kazi a freelance researcher based at New Delhi in the late 
September 2000 found that she is unable to send and receive messages 
from the e-group MESN (Middle East Socialist Network)</t>
  </si>
  <si>
    <t xml:space="preserve">Political Policing
</t>
  </si>
  <si>
    <t>access was blocked to MySpace and Last FM, two of the world's largest websites for social networking and music sharing, after a complaint from the Association of Interconnected Ownership Right Phonogram Producers (MÜYAP). The Turkish site AkkıllıTV.com was censored on the same day.</t>
  </si>
  <si>
    <t>UAE prohibits the use of online phone services</t>
  </si>
  <si>
    <t xml:space="preserve"> blocking apparently occurred AFTER a contested election, but this still seemed relevant.  The government denies censorship.</t>
  </si>
  <si>
    <t>Venezuela</t>
  </si>
  <si>
    <t>The Arab Network for Human Rights Information (HRinfo.org) reported that the NTC blocked access to the Web site www.sudaneseonline.com in 2004.</t>
  </si>
  <si>
    <t>On 15 May 2006, the Maoist website www.peoplesmarch.com was deleted by 
their hosting company on the request of the Indian government.</t>
  </si>
  <si>
    <t>http://www.magharebia.com/cocoon/awi/xhtml1/en_GB/features/awi/features/2008/11/05/feature-01</t>
  </si>
  <si>
    <t>http://opennet.net/blog/2008/03/maktoobblogcom-blocked-yemen</t>
  </si>
  <si>
    <t>http://opennet.net/research/profiles/kazakhstan#footnote11_osgw7z5</t>
  </si>
  <si>
    <t>2nd Civil Court of First Instance of Gebze in İIstanbul banned the internet site of the Union of Education and Scientific Workers (Eğitim-Sen), egitimsen.org.tr.The access to the site was banned as a reaction to the Union’s press release about Adnan Oktar’s Creation Atlas</t>
  </si>
  <si>
    <t>Park Dae-sung, a widely-read blogger better known by the pseudonym of “Minerva,” who was arrested on 7 January on the grounds that his blog posts “affected foreign exchange markets and the nation’s credibility.” Park faces a possible five-year prison sentence and fine of 27,000 euros (50 million won). He posted about the South Korean economic situation and was blamed with attempts to sabotage the economy.</t>
  </si>
  <si>
    <t>Blogger Seppo Lehto was sentenced to 2 years 7 months imprisonment in Tampere District Court Thursday 30th of May 2008. Lehto was charged with nine counts of gross defamation, inciting ethnic hatred and inciting religious hatred</t>
  </si>
  <si>
    <t>Hungary</t>
  </si>
  <si>
    <t>Mauritius</t>
  </si>
  <si>
    <t>Uzmetronom.com</t>
  </si>
  <si>
    <t>http://en.kioskea.net/actualites/indonesian-internet-providers-start-blocking-dutch-film-report-10268-actualite.php3</t>
  </si>
  <si>
    <t xml:space="preserve">October 2001, the National Security Service (NSS) demanded (without a court order) that a free Web space provider erase a mirror of the NSS’s defaced homepage. </t>
  </si>
  <si>
    <t>Several websites blocked prior to elections</t>
  </si>
  <si>
    <t>The Charter 08 petition was spread widely on the internet calling for democratic reform. The government has detained one of the charter's authors, Liu Xiaobo.</t>
  </si>
  <si>
    <t>http://www.menassat.com/?q=en/news-articles/6231-bahrain-more-internet-censorship-activist-crackdowns</t>
  </si>
  <si>
    <t>German parliament passed a bill imposing censorship of certain websites. The bill requires the country’s federal authorities to maintain a list of websites accused of containing child pornography. The list will be distributed to German internet service providers (ISPs), which will then be required to block access to these sites with stop signs.</t>
  </si>
  <si>
    <t>On October 18, 2007, three sites (www.kub.kz, www.zonakz.net and www.geo.kz) were shut down. Shortly thereafter www.inkar.info was inaccessible to users as well. It has been conjectured that the possible motive for the blocking is that the sites posted transcripts of telephone conversations of high-ranking Kazakh officials related to the Aliev’s case. Rakhat Aliyev is the former son-in-law of the Kazakh president, Nursultan Nazarbaev. Formerly a close member of Nazarbayev’s inner circle and senior official, Mr. Aliev is now sought by Kazakh police on kidnapping and illegal financial activities charges. Allegedly, someone related to Mr. Aliev posted the information in the sites’ chat rooms to tarnish the image of the Kazakh president and his administration. Shortly after the posting the four Web sites were shut down. The Kazakh government has denied any involvement in the blocking. The state-controlled Internet provider in the country, KazakhTelecom, has not been available for comments.</t>
  </si>
  <si>
    <t>http://www.hrea.org/lists/huridocs-tech/markup/msg00252.html</t>
  </si>
  <si>
    <t>http://www.rsf.org/Authorities-harass-a-blogger.html</t>
  </si>
  <si>
    <t>Full internet shut down and telecom shut down in Burma during fuel price protests. Intentions were to not only cut local communications but also international information flow.</t>
  </si>
  <si>
    <t>Government to Business</t>
  </si>
  <si>
    <t>Jiang Lijun (姜立军) used email to coordinate with 3 other individuals within China and discuss democracy in China.  Jiang also posted in forums and chat rooms.  Jiang was sentenced to 4 years in prison.</t>
  </si>
  <si>
    <t>Turkish internet users are now denied access to the Vatan newspaper's website, gazetevatan.com, after a court decided it had insulted Adnan Oktar, a prolific nutter writer who disputes the theory of evolution</t>
  </si>
  <si>
    <t>Full Internet Shut Down</t>
  </si>
  <si>
    <t>The internet in Romania is only censored for pornography. Pornographic sites must ask for an entry code and charge a per minute tax for all visitors. 40 sites were blocked for not following these laws. One site on the list was reported to be a non-pornographic site, rather a popular video sharing site, 220.ro.</t>
  </si>
  <si>
    <t>http://advocacy.globalvoicesonline.org/2007/04/21/online-freedom-for-all-some-cases-worth-supporting/</t>
  </si>
  <si>
    <t>Mokhtar Yahyaoui is a blogger and former Tunisian judge. In 2001 he drafted a public letter to president Ben Ali condemning the lack of independence of Tunisian magistrates. A few days later, he was suspended and has since been living under police surveillance.</t>
  </si>
  <si>
    <t>ISPs in Brazil have been ordered by the court to block a Wordpress blog that holds apparently defamatory material. ISPs have determined that it is not possible for them to block the single URL; they must block the entire Wordpress.com domain</t>
  </si>
  <si>
    <t>http://globalvoicesonline.org/2008/07/22/brazil-electoral-censorship-at-work/</t>
  </si>
  <si>
    <t>http://www.nytimes.com/2009/06/03/world/asia/03china.html</t>
  </si>
  <si>
    <t>http://en.wikipedia.org/wiki/Demonoid</t>
  </si>
  <si>
    <t>Political Policing</t>
  </si>
  <si>
    <t>http://www.rsf.org/Authorities-free-journalist-who.html</t>
  </si>
  <si>
    <t>http://nl.newsbank.com/nl-search/we/Archives?p_product=NewsLibrary&amp;p_multi=BBAB&amp;d_place=BBAB&amp;p_theme=newslibrary2&amp;p_action=search&amp;p_maxdocs=200&amp;p_topdoc=1&amp;p_text_direct-0=1171CF6296D9EA20&amp;p_field_direct-0=document_id&amp;p_perpage=10&amp;p_sort=YMD_date:D&amp;s_trackval=GooglePM</t>
  </si>
  <si>
    <t xml:space="preserve">In 2005, the website Lankadissents editor Dharmeratnam Sivaram “Taraki” was murdered because his coverage of the political and military situation was seen as hostile by the government. </t>
  </si>
  <si>
    <t>A blog Though the Eyes of Uzbekistani writes that one of the reasons for them to join the action against censorship is that they are blocked in Uzbekistan, and the blog’s authors cannot directly update the blog.</t>
  </si>
  <si>
    <t>Moroccan Government sentences blogger to 3 years in prision for creating false Facebook page based on King's brother</t>
  </si>
  <si>
    <t>Singapore has regulated Internet content since 1996.The state claims to use a “light-touch” approach to regulation</t>
  </si>
  <si>
    <t>Uzbekistan</t>
  </si>
  <si>
    <t>Cultural and Political Policing</t>
  </si>
  <si>
    <t>Sources</t>
  </si>
  <si>
    <t>http://www.telegraph.co.uk/news/worldnews/1540039/Google-blots-out-Iraq-bases-on-internet.html</t>
  </si>
  <si>
    <t>the arrest and unfair detention of Mohamed al Raouchan, editor of the weekly Al-Mouhaid (Neutrality), who was arrested by security forces in Riyadh on 9 January. Authorities refuse to acknowledge holding him.</t>
  </si>
  <si>
    <t>decision by the Haitian government to pull the plug on one of the country's largest access providers.As a result, thousands of Haitians have lost Internet access.</t>
  </si>
  <si>
    <t>Government to Students</t>
  </si>
  <si>
    <t>http://www.boston.com/news/world/middleeast/articles/2005/05/29/syrian_dissidents_on_both_sides_find_a_growing_forum_on_the_net/</t>
  </si>
  <si>
    <t>A bill passed by parliament on 4 May allowing the authorities to block websites with content deemed to have insulted the memory of the Turkish republic’s founder, Mustafa Kemal Atatürk, was signed into law by President Ahmet Necdet Sezer on 22 May</t>
  </si>
  <si>
    <t>http://www.pbs.org/frontlineworld/blog/2008/04/kenya_the_onlin.html</t>
  </si>
  <si>
    <t>July 2002</t>
  </si>
  <si>
    <t>At September 2008 problems with accuracy in censorship occurred when websites of main international standards organization for World Wide Web W3C was briefly blacklisted as child porn by mistake</t>
  </si>
  <si>
    <t>July 2003</t>
  </si>
  <si>
    <t>Moncef Marzoukis personal website blocked by government</t>
  </si>
  <si>
    <t>http://opennet.net/blog/2007/03/concern-about-online-censorship-yemen</t>
  </si>
  <si>
    <t>April 1999</t>
  </si>
  <si>
    <t>Singapore</t>
  </si>
  <si>
    <t>Brazilian ISP Brazil Telecom officially confirmed that YouTube IP addresses are blocked on its backbone due to a court decision. A judge released a statement that it was all an accident. He meant to sign a release blocking only certain YouTube videos but instead the order instructed to block of entire YouTube website.</t>
  </si>
  <si>
    <t>July 2008</t>
  </si>
  <si>
    <t>July 2009</t>
  </si>
  <si>
    <t>Alleged System Faliure</t>
  </si>
  <si>
    <t>Lithuania has temporarily shut down a website publishing information on the activities of Chechen rebel leaders.</t>
  </si>
  <si>
    <t>Corporate Protection</t>
  </si>
  <si>
    <t>The official censor managed to block 17,793 sites before a general election. In addition the Royal Thai Police claim to block a further 32,500.</t>
  </si>
  <si>
    <t>July 2001</t>
  </si>
  <si>
    <t>Government critic has email address blocked repeatedly once content of newsletter came under scrutiny</t>
  </si>
  <si>
    <t>German users can't access photos on Flickr that are not flagged `safe,'"Yahoo said Flickr's restrictions adhere to German laws requiring Web sites to verify that visitors are old enough to see potentially sensitive content</t>
  </si>
  <si>
    <t>http://www.rsf.org/At-least-three-journalists-and.html</t>
  </si>
  <si>
    <t>http://www.itp.net/531902-youtube-blocked-in-kuwait</t>
  </si>
  <si>
    <t>http://ibls.com/cs/blogs/internet_law/archive/2008/09/15/germany-convicts-non-resident-blogger-for-inciting-hatred-by-denying-holocaust.aspx</t>
  </si>
  <si>
    <t>Additional websites regularly blocked inside Uzbekistan also include opposition parties forced to work from exile, such as Erk (www.uzbekistanerk.org) and Birlik (www.birlik.net). This is not about any threat to the state. The regime simply does not want Uzbekistan's citizens to hear from the political opposition.</t>
  </si>
  <si>
    <t>The government blocks the development of VoIP in order to protect current monopoly but claims that the country isn't ready for such technologies. Outside ISP's are not allowed to start and operate within Paraguay due to government protectionism.</t>
  </si>
  <si>
    <t>threats and harassment of a group of defected North Koreans who run the independent Internet radio Free North Korea.</t>
  </si>
  <si>
    <t>http://www.guardian.co.uk/technology/2009/jun/30/internet-censorship-iran</t>
  </si>
  <si>
    <t>Afghanistan added the internet to it's list of un-Islamic items that are prohibited along with nail polish</t>
  </si>
  <si>
    <t>http://www.qantara.de/webcom/show_article.php/_c-476/_nr-501/i.html</t>
  </si>
  <si>
    <t>Finnish blogger Mikko Ellila, “who has been summoned by the police for a hearing next week, all because of the content of his blog posts.”</t>
  </si>
  <si>
    <t>Censorship Denied</t>
  </si>
  <si>
    <t>http://www.guardian.co.uk/technology/2006/dec/04/news.iran</t>
  </si>
  <si>
    <t>Web sites of opposition groups and news organizations in Belarus experienced disruptions during the presidential election in March and the protests that followed,monitoring found that 37 sites were largely inaccessible on Election Day, including that of the leading opposition candidate, Aleksandr Milinkevich. Internet service was severed completely through the capital's telephone network six days later</t>
  </si>
  <si>
    <t>http://news.bbc.co.uk/2/hi/africa/6702973.stm</t>
  </si>
  <si>
    <t>All cell phones are banned from North Korea</t>
  </si>
  <si>
    <t>http://opennet.net/research/profiles/algeria</t>
  </si>
  <si>
    <t>http://globalvoicesonline.org/2009/11/18/poland-creators-of-polish-rapidshare-arrested/</t>
  </si>
  <si>
    <t>July 2004</t>
  </si>
  <si>
    <t>July 2005</t>
  </si>
  <si>
    <t>July 2006</t>
  </si>
  <si>
    <t>July 2007</t>
  </si>
  <si>
    <t>In January 2007, at the request of the British government, Google agreed to remove updated images that included British bases in Iraq from Google Earth after British divisional headquarters came under almost daily mortar barrage</t>
  </si>
  <si>
    <t>Government blocked YouTube and some other file sharing websites after audio of a meeting between the Prime Minister and a large gathering of army senior officers was leaked and posted on YouTube</t>
  </si>
  <si>
    <t>http://www.hrw.org/reports/2006/china0806/11.htm#_Toc142395840</t>
  </si>
  <si>
    <t>Terrorism</t>
  </si>
  <si>
    <t>Cultural Censorship</t>
  </si>
  <si>
    <t>Uganda</t>
  </si>
  <si>
    <t>Cultural Preservation</t>
  </si>
  <si>
    <t>Convicted murders sued Wikipedia. All German publications now scrub the murderers names from any coverage of Sedlmayer and his brutal murder. And the German Wikipedia article on Sedlmayer has removed any mention of Wolfgang Werlé and Manfred Lauber</t>
  </si>
  <si>
    <t>all schools in Russia received “systems for filtering out extremist and porn content” (in Russian http://rian.ru/society/20080401/102697094.html ). This is first time when it is officially recognized that unwanted internet websites will be blocked</t>
  </si>
  <si>
    <t>http://ict4peace.wordpress.com/2009/06/18/internet-censorship-in-sri-lanka/</t>
  </si>
  <si>
    <t xml:space="preserve"> Luis Felipe González Rojas and Yosvani Anzardo Hernández, were arrested and beaten by police in the eastern city of Holguín on 10 September 2009 and their computers were confiscated. González was released after four hours while Anzardo is still being held. His detention brings the number of detained journalists in Cuba to 26. </t>
  </si>
  <si>
    <t>Beginning in 2007, the government systematically blocked core internet portal sites such as Yahoo!, MSN, and Hotmail. This ban was extended to blog platforms and blog commentary technology during certain periods in 2008.</t>
  </si>
  <si>
    <t>In January and February 2002, civil authorities in the District of Düsseldorf  ordered 76 privately owned and school-based internet providers in the state of North Rhine-Westphalia to block access to two web sites that contain Nazi propaganda, hate speech, and racist tracts</t>
  </si>
  <si>
    <t>http://opennet.net/research/profiles/belarus</t>
  </si>
  <si>
    <t>Cuban Internet use also has been restricted since its beginning, with the 1996 Decree-Law 209 requiring accreditation for Internet use and outlawing Internet use “in violation of Cuban society’s moral principles or the country’s laws” as well as e-mail messages that “jeopardize national security.”</t>
  </si>
  <si>
    <t>Uzbek Internet-providers made the piece "Smacking Of Democracy" on the Russian web site Lenta.ru, usually open to all users, unavailable. The piece analyzes the recent presidential election in Uzbekistan and quotes OSCE observers as branding the campaign non-democratic. In Uzbekistan itself, this opinion of the OSCE is never mentioned and all but banned.</t>
  </si>
  <si>
    <t>http://opennet.net/research/profiles/cuba</t>
  </si>
  <si>
    <t>Polish police arrested (POL) creators and owners of OdSiebie.com service. The peer-to-peer portal, which is currently down, was a clone of Rapidshare</t>
  </si>
  <si>
    <t>On 20 March 2003, the administrators of “Soyuz Online”, the biggest Internet café in Minsk popular among gays blocked the Belarusian gay and lesbian web site APAGAY</t>
  </si>
  <si>
    <t>http://news.bbc.co.uk/2/hi/europe/3669624.stm</t>
  </si>
  <si>
    <t>Thai Government suspected of blocking 2300 websites critical of the monarch</t>
  </si>
  <si>
    <t>a police raid today on the offices of the news website Malaysiakini.com, Malaysia’s chief source of independent news, seizing about 20 computers and partially blocking access to the website after it published criticism of the government.
The press freedom organization called on home affairs minister Abdullah bin Ahmad Badawi, who is also deputy prime minister, to see the equipment was returned at once and to drop all charges against the website’s owner, Steve Gan. Access to the blocked part of site containing the criticism, in the form of a letter, was restored later in the day.</t>
  </si>
  <si>
    <t xml:space="preserve"> In the midst of country-wide municipal elections, the opposing online journal ‘Novo Jornal' was taken down by state level prosecutors</t>
  </si>
  <si>
    <t>Government blocking of "inappropriate" sites including blogs and news sites several days before the anniversary of the 1999 student protests in Tehran.</t>
  </si>
  <si>
    <t>list of web sites that are not available in Uzbekistan: Uzmetronom.com, Ezgulik.org, Muhammadsalih.info, Uzbekistanerk.org, Shamelist.ru, Birlik.Net</t>
  </si>
  <si>
    <t>On August 13 2009, Telefónica O2 Czech Republic, Czech DSL incumbent and mobile operator, started to block access to sites listed by Internet Watch Foundation</t>
  </si>
  <si>
    <t>Cambodian authorities shut off all access to SMS messaging over cellular networks two weeks prior to the national elections in that country</t>
  </si>
  <si>
    <t>Access to Facebook denied, site blocked in total prior to meeting in Annapolis</t>
  </si>
  <si>
    <t>http://www.rsf.org/Two-human-rights-activists-Twitter.html</t>
  </si>
  <si>
    <t>http://www.menassat.com/?q=en/news-articles/2865-until-theyre-sick-it</t>
  </si>
  <si>
    <t>Islamic blogger Malika El Around arrested on charges in terror investigation</t>
  </si>
  <si>
    <t>California Court orders shutdown of website accused of document leaking</t>
  </si>
  <si>
    <t>scanned 200,000 private computers.</t>
  </si>
  <si>
    <t>ISPs in India received a government order to block as many as 20 websites directly after a series of bombings that killed 182 people on Mumbai's commuter trains on July 11. ISPs were unable to block websites on a URL level and ended up blocking access to thousands of websites and blogs.</t>
  </si>
  <si>
    <t>http://www.rsf.org/Opposition-blogger-released-after.html</t>
  </si>
  <si>
    <t>http://cpj.org/2007/11/two-pakistani-news-networks-are-shut-down-in-dubai.php</t>
  </si>
  <si>
    <t>http://www.rsf.org/Tunisia,26158.html</t>
  </si>
  <si>
    <t xml:space="preserve">United States </t>
  </si>
  <si>
    <t>six months later after Vodafone started censorship that filter also blocked pages on tech blogs, a chat server and a transportation site all based in the Czech Republic</t>
  </si>
  <si>
    <t>http://opennet.net/research/profiles/sudan</t>
  </si>
  <si>
    <t>http://www.crisisgroup.org/home/index.cfm?id=5709</t>
  </si>
  <si>
    <t>South Korea</t>
  </si>
  <si>
    <t>Cuba</t>
  </si>
  <si>
    <t>Myanmar Military Cuts Internet Access, Occupies Monasteries</t>
  </si>
  <si>
    <t>Anticompromat.ru, which wrote about Putin's pre-presidential business interests, had to find a U.S. Web server after a Russian service provider pulled the plug March 28, saying it had been warned by officials to stop hosting the site.</t>
  </si>
  <si>
    <t>http://www.alertnet.org/thenews/newsdesk/IRIN/cc65bb5951fe21ef37724e319dc12adc.htm</t>
  </si>
  <si>
    <t>Senegal</t>
  </si>
  <si>
    <t>http://globalvoicesonline.org/2009/11/24/slovakia-mobile-internet-providers-put-an-end-to-internet-neutrality/</t>
  </si>
  <si>
    <t>Russian blogger Savva Terentyev is being charged for inciting hatred toward the authorities for a post that, among other things, labeled the police "uneducated representatives of the animal world.</t>
  </si>
  <si>
    <t>http://blog.tmcnet.com/blog/tom-keating/p2p/use-tor-p2p-get-arrested.asp</t>
  </si>
  <si>
    <t>Progressive Democratic Party Website blocked by Government order</t>
  </si>
  <si>
    <t>The Ministry of Communication issued new instructions in 2002 to internet service provider companies instructing them to block political and pornographic websites</t>
  </si>
  <si>
    <t>Middle East Blackberry Update Spies on Users</t>
  </si>
  <si>
    <t>a number of up-to-the-minute football scores sites were banned. The sites banned included livescore.com and soccerstand.com. According to a report it was because they accepted adverts from gambling companies.</t>
  </si>
  <si>
    <t>http://pride.by/en/show.php?id=5</t>
  </si>
  <si>
    <t>http://www.lifesitenews.com/ldn/2008/apr/08041508.html</t>
  </si>
  <si>
    <t>October 2001</t>
  </si>
  <si>
    <t>Azerbaijan</t>
  </si>
  <si>
    <t>Nepal</t>
  </si>
  <si>
    <t>http://www.hrw.org/reports/2006/china0806/13.htm#_Toc142395843</t>
  </si>
  <si>
    <t>Qatar blocks popular site "Tagged" claiming potential threat to community values and morals</t>
  </si>
  <si>
    <t>http://www.rsf.org/Another-blogger-arrested-for-posts.html</t>
  </si>
  <si>
    <t>Shi Tao (师涛) was sentenced to 10 years in prison for posting information about the June 4th demonstrations</t>
  </si>
  <si>
    <t>28 people are arrested under charges of online pornography in china.  This event is part of an effort to increase control over online pornography in China.</t>
  </si>
  <si>
    <t>http://www.rferl.org/content/article/1078315.html</t>
  </si>
  <si>
    <t>http://news.bbc.co.uk/2/hi/europe/6427355.stm</t>
  </si>
  <si>
    <t>October 2004</t>
  </si>
  <si>
    <t>October 2008</t>
  </si>
  <si>
    <t>October 2009</t>
  </si>
  <si>
    <t>October 2006</t>
  </si>
  <si>
    <t>October 2007</t>
  </si>
  <si>
    <t>In 2006 Ireland was criticized for maintaining a domain name blacklist including common words like porn. [</t>
  </si>
  <si>
    <t>http://en.wikipedia.org/wiki/Internet_censorship_in_India#History_and_law</t>
  </si>
  <si>
    <t>http://www.anhri.net/en/reports/2006/pr0927.shtml</t>
  </si>
  <si>
    <t>http://www.privacydigest.com/2007/10/09/crackdown%20internet%20users%20bangladesh</t>
  </si>
  <si>
    <t>May 2008</t>
  </si>
  <si>
    <t>http://antipatrioticvenezuelan.blogspot.com/2009/02/internet-censorship-in-venezuela.html</t>
  </si>
  <si>
    <t>http://www.npr.org/templates/story/story.php?storyId=7681859</t>
  </si>
  <si>
    <t>http://www.rsf.org/Government-blocks-websites.html</t>
  </si>
  <si>
    <t>In January government authorities blocked the Web site of the Association for Respect of Human Rights in Djibouti (ARDHD), an association that is often critical of the government. Access to ARDHD's website was blocked by the local Internet provider, although surfers with satellite connections were able to enter the site. The government denied that it was blocking the site.</t>
  </si>
  <si>
    <t>http://www.bahrainrights.org/internetblocks</t>
  </si>
  <si>
    <t>VSNL informed all its subscribers that usage 
of telephony is not permitted as per the terms and conditions of 
internet subscription and Indian Rules and Regulations. The related 
sites like vocaltec were subsequently blocked by VSNL.</t>
  </si>
  <si>
    <t>Tehran- Government blocks YouTube for 'blasphemous content'</t>
  </si>
  <si>
    <t>Muhammadsalih.info</t>
  </si>
  <si>
    <t>http://globalvoicesonline.org/2009/06/19/vietnam-arrests-prominent-lawyer-and-writer/</t>
  </si>
  <si>
    <t>http://www.rediff.com/news/2006/jul/17blog.htm</t>
  </si>
  <si>
    <t>http://www.privacyinternational.org/article.shtml?cmd[347]=x-347-103569</t>
  </si>
  <si>
    <t>http://www.hindu.com/2009/06/26/stories/2009062660921200.htm</t>
  </si>
  <si>
    <t>http://advocacy.globalvoicesonline.org/2008/06/25/uzbekistan-fighting-internet-censorship/</t>
  </si>
  <si>
    <t>http://globalvoicesonline.org/2009/01/05/is-facebook-censoring-information-on-israel-and-palestine/</t>
  </si>
  <si>
    <t>http://www.ipsnews.net/news.asp?idnews=44547</t>
  </si>
  <si>
    <t>Government to Interest Group (includes terrorist groups, anti-govt groups, non-profits etc)</t>
  </si>
  <si>
    <t>http://www.worldfuturefund.org/wffmaster/Reading/Censorship/Internet%20Censorship%20Report.htm</t>
  </si>
  <si>
    <t>May 2002</t>
  </si>
  <si>
    <t>The Kuwait Ministry of Communication has issued a memo to all internet service providers in the state to block access to the popular video sharing website YouTube.com</t>
  </si>
  <si>
    <t>http://armiesofliberation.com/archives/2009/12/08/news-yemen-press-release-after-website-destroyed-by-minstry-of-telecommunication/#more-15441</t>
  </si>
  <si>
    <t>site administrators at the popular muckraking news aggregate site compromat.ru learned that their site was being blocked by about a half dozen Russian internet providers.</t>
  </si>
  <si>
    <t>Elections and Protesting</t>
  </si>
  <si>
    <t>Bangladesh’s military intelligence unit, the DGFI, tortured Khalil a blogger whos blog was often critical of the government and security forces. Khalil wrote a report for Human Rights Watch titled "Judge, Jury, and Executioner: Torture and Extrajudicial Killings by Bangladesh's Elite Security Force," which detailed the attacks Rapid Action Battalion (RAB), an anti-crime force, made against corrupt officials.</t>
  </si>
  <si>
    <t>http://www.rsf.org/Tunisia.html?Valider=OK</t>
  </si>
  <si>
    <t>http://www.openarab.net/ar/node/360</t>
  </si>
  <si>
    <t>In October 2006, Sudan expelled Jan Pronk, a top U.N. official, from the country after he posted on his blog (www.janpronk.nl) sensitive statements relating to the conflict in Darfur.</t>
  </si>
  <si>
    <t>Guinea</t>
  </si>
  <si>
    <t>http://globalvoicesonline.org/2007/09/28/myanmar-internet-blocked/</t>
  </si>
  <si>
    <t>Kuwait</t>
  </si>
  <si>
    <t>government blacklist.</t>
  </si>
  <si>
    <t>Voice over Internet Protocol (VoIP) remains blocked in Cuba, with the exception of illegal points of connection in old Havana.</t>
  </si>
  <si>
    <t>Date of the Event</t>
  </si>
  <si>
    <t>http://opennet.net/blog/2008/04/brazil-court-orders-isps-block-access-wordpress-blog</t>
  </si>
  <si>
    <t>http://www.ethanzuckerman.com/blog/2007/04/09/draft-paper-on-mobile-phones-and-activism/</t>
  </si>
  <si>
    <t>May 2007</t>
  </si>
  <si>
    <t>May 2009</t>
  </si>
  <si>
    <t>http://www.bahrainrights.org/en/node/2301</t>
  </si>
  <si>
    <t>http://www.dawn.com/2005/06/29/top4.htm</t>
  </si>
  <si>
    <t>http://blog.marsgroupkenya.org/?p=110</t>
  </si>
  <si>
    <t>May 2003, the Tribunal issued a cease-and-desist order against a British Columbia operator of a Web site deemed anti-Semitic</t>
  </si>
  <si>
    <t>Only one Web site has ever been known to be filtered within the West Bank. In November 2008, online news site Electronic Intifada (electronicintifada.net) reported that the Palestinian Authority in the West Bank had blocked access to Gaza-based news Web site Donia al-Watan (www.alwatanvoice.com) “because of the site's reporting on widespread corruption among the entourage of PA President Mahmoud Abbas.”36 The site added that users trying to access the blocked Web site encounter the message saying, “We are sorry, the site was blocked based on attorney General instructions [sic].”37
ONI verified that access to the Web site Donia al-Watan was in fact blocked from the West Bank, but that the site remained accessible for users from Gaza. The Web site reported in April 2009 that Palestinian Authority President Mahmoud Abbas had given instructions to the Prosecutor General to lift the ban on accessing the site.38</t>
  </si>
  <si>
    <t xml:space="preserve">Religious and Moral </t>
  </si>
  <si>
    <t>Cubans claim that Google blocks access to Cubans with no clear reason why</t>
  </si>
  <si>
    <t xml:space="preserve">http://advocacy.globalvoicesonline.org/2008/08/20/silencing-online-speech-in-tunisia/
</t>
  </si>
  <si>
    <t>New Jersey blogger who urged readers to "take up arms" against Connecticut lawmakers and who suggested government officials should "obey the Constitution or die" surrendered Thursday on a charge of inciting violence</t>
  </si>
  <si>
    <t xml:space="preserve">Computer Misuse Act and e-commerce legislation adopted in 1998 give Singapore’s police wide powers to seize and search computers without a warrant and to decrypt online messages.
</t>
  </si>
  <si>
    <t>Zimbabwe</t>
  </si>
  <si>
    <t>May 2005</t>
  </si>
  <si>
    <t>May 2006</t>
  </si>
  <si>
    <t>May 2003</t>
  </si>
  <si>
    <t>May 2004</t>
  </si>
  <si>
    <t>Sami Ben Gharbia personal Blog blocked by government</t>
  </si>
  <si>
    <t>http://www.rferl.org/content/Article/1092360.html</t>
  </si>
  <si>
    <t>http://en.wikipedia.org/wiki/Internet_censorship#Czech_Republic</t>
  </si>
  <si>
    <t>Access to Sahrawi sites blocked within Morocco</t>
  </si>
  <si>
    <t>The first documented incident of Internet censorship in India was the Yahoo groups ban of 23 September 2003. Kynhun, a Yahoo group linked to the outlawed "Hynniewtrep National Liberation Council", a minor separatist group from the North-Eastern state of Meghalaya, which espoused the case of the Khasi tribe was banned. The order to implement the ban was forwarded to Indian ISP's by the Department of Telecommunications. Difficulties in implementing the ban by the ISP's ultimately led to all Yahoo groups being banned for a period of about two weeks.</t>
  </si>
  <si>
    <t>an armed group disguised in police uniform launched a campaign to close internet centers in a number of streets of the Iraqi capital, in July 2006</t>
  </si>
  <si>
    <t>North Korea</t>
  </si>
  <si>
    <t>However, a number of sites with sensitive political content, including locally sensitive topics and regional issues of concern to the Kazakh government, were inaccessible. Several of these inaccessible sites are hosted in Russia and Kyrgyzstan. ONI found some political sites were inaccessible for users of two ISPs (Kazakhtelecom and Megaline), while they remain accessible to Nursat users.</t>
  </si>
  <si>
    <t>http://www.smh.com.au/news/Technology/YouTube-in-talks-with-Thailand-to-deal-with-kingmocking-clips/2007/04/05/1175366357507.html</t>
  </si>
  <si>
    <t>February 2005</t>
  </si>
  <si>
    <t>January 2005</t>
  </si>
  <si>
    <t>January 2004</t>
  </si>
  <si>
    <t>February 2008</t>
  </si>
  <si>
    <t>January 2007</t>
  </si>
  <si>
    <t>February 2009</t>
  </si>
  <si>
    <t>January 2006</t>
  </si>
  <si>
    <t>http://opennet.net/blog/2007/03/yemen-blocks-local-newspapers-web-site</t>
  </si>
  <si>
    <t>The country's Ministry of Telecommunications has blocked two news websites that it said failed to follow instructions, YJS Secretary-General Marwan Dammaj told IRIN.</t>
  </si>
  <si>
    <t xml:space="preserve">a South Korean court for fining a student, Shin Sang-min, 1.5 million won (1,000 euros) on 22 July for posting cartoons of national political figures online in violation of the electoral law, the country’s first such punishment of an Internet user. </t>
  </si>
  <si>
    <t>http://www.wired.com/threatlevel/2009/07/blackberry-spies/</t>
  </si>
  <si>
    <t>Belgium</t>
  </si>
  <si>
    <t>http://www.internet-freedom.info/reports/freedom-net-2009/brazil</t>
  </si>
  <si>
    <t>http://www.openarab.net/ar/node/356</t>
  </si>
  <si>
    <t xml:space="preserve">Nguyen Tien Trung, an active member of the Vietnam Democratic Party, was arrested on 7 July, just a few hours after being discharged from the army for refusing to take an oath. The Vietnam Democratic Party was revived in 2006, after being disbanded for 20 years. The policemen who took him away from his home in Ho Chi Minh City were led by the same officer who arrested dissident lawyer Le Cong Dinh last month.
Aged 25, Nguyen Tien Trung could be charged under article 88 of the criminal code although relatives and friends insisted to Reporters Without Borders that he has never been involved in any anti-Vietnamese activity. 
</t>
  </si>
  <si>
    <t>http://www.theage.com.au/news/Technology/Costs-Up-As-UAE-Regulators-Ban-Net-Phone/2006/10/19/1160851027127.html</t>
  </si>
  <si>
    <t>president.</t>
  </si>
  <si>
    <t>A Sri Lankan court has ordered a dozen websites to be blocked for allegedly containing pornographic material involving local women and children</t>
  </si>
  <si>
    <t>http://www.xent.com/FoRK-archive/fall96/0265.html</t>
  </si>
  <si>
    <t>During what appears to be a fixed election in 2008, the government hacked press member's emails and restricted communication across the internet.</t>
  </si>
  <si>
    <t>The February 12th decree of martial law by President Lansana Conte has resulted in a blackout of print, broadcast and online media in Guinea</t>
  </si>
  <si>
    <t>The Free Pen the blog of Tunisian journalist and former political prisoner, Slim Boukhdhir. In July 2007, this blog was also hacked and deleted.</t>
  </si>
  <si>
    <t>http://news.cnet.com/8301-13578_3-9773721-38.html</t>
  </si>
  <si>
    <t>Facebook is being blocked by ISPs in Mauritius at government’s request. Apparently, prompted by a fake profile of government officials on the site</t>
  </si>
  <si>
    <t>January 2000</t>
  </si>
  <si>
    <t>Saudi Arabia banned two gay websites based on religious views and policies against pornography even though the sites were not pornographic. Saudi authorities have blocked Gaymiddleeast.com - a news site for the Middle East’s homosexual community - since the beginning of March 2004.</t>
  </si>
  <si>
    <t>January 2003</t>
  </si>
  <si>
    <t>January 2002</t>
  </si>
  <si>
    <t>http://www.e-bangladesh.org/2007/08/22/bangladesh-riot-audio-coverage/</t>
  </si>
  <si>
    <t>February 2006</t>
  </si>
  <si>
    <t>January 2009</t>
  </si>
  <si>
    <t>January 2008</t>
  </si>
  <si>
    <t>February 2007</t>
  </si>
  <si>
    <t>Malawi</t>
  </si>
  <si>
    <t>http://www.timesonline.co.uk/tol/comment/faith/article4790039.ece</t>
  </si>
  <si>
    <t>China shuts down Twitter, Flickr, Bing, Live.com, Hotmail.com, Blogger and a number of other sites in lead up to Tiananmen anniversary</t>
  </si>
  <si>
    <t xml:space="preserve">Pakistan </t>
  </si>
  <si>
    <t>A Dublin based Internet Service Provider was temporarily disabled by a denial of service attack believed to be related to their hosting of a "virtual nation" on behalf of people seeking to end the Indonesian occupation of East Timor. It was believed to be caused by Indonesian government cyber attacks on their proxy servers.</t>
  </si>
  <si>
    <t>Algeria</t>
  </si>
  <si>
    <t>United States</t>
  </si>
  <si>
    <t>http://freedomhouse.org/printer_friendly.cfm?page=384&amp;key=205&amp;parent=19&amp;report=79</t>
  </si>
  <si>
    <t>http://opennet.net/research/profiles/iraq#footnote35_r2rf37p</t>
  </si>
  <si>
    <t>Government blocked access to video sharing website Dailymotion</t>
  </si>
  <si>
    <t>http://www.vpnaccounts.com/bahrain-internet-censorship.html</t>
  </si>
  <si>
    <t>http://wikileaks.org/wiki/Norwegian_secret_internet_censorship_blacklist%2C_3518_domains%2C_18_Mar_2009</t>
  </si>
  <si>
    <t>http://www.rferl.org/content/article/1076925.html</t>
  </si>
  <si>
    <t>http://www.huffingtonpost.com/2009/07/18/hamidkarzaicom-shut-down-_n_239573.html</t>
  </si>
  <si>
    <t>Syed Azidi Syed Abdul Aziz, nicknamed Kickdefella, on 17 September 2008 in the latest in a wave of arrests causing deep concern about free expression in the country.
A judge today decided to prolong his period in custody and transferred him from detention in Kota Bharu in the north-east of the country to Kuala Lumpur. Police have seized his computer and accused his of sedition over articles posted on his blog.</t>
  </si>
  <si>
    <t>a bid to intimidate a blogger after the minister of internal security threatened to imprison Jeff Ooi, who runs the weblog Screenshots (www.jeffooi.com) at the beginning of October 2004.
Ooi is accused of allowing an Internet-user to post a message insulting Islam Hadhari, a religious practice promoted by the government.
The international press freedom organization called on Malaysian Prime Minister Abdullah Badawi to see that no legal action was taken against Ooi. "A blogger cannot be responsible for a message posted by an anonymous contributor," it said. "The statement by the internal security minister is serious because it will force those running weblogs to use excessive censorship."</t>
  </si>
  <si>
    <t>The Brazilian government has begun to prohibit access to websites that are condemned for violating "human rights", including sites that are deemed "homophobic". The government is also demanding that hosting services divulge the identities of users who post offensive material</t>
  </si>
  <si>
    <t>the Twitter pages of two Saudi human rights activists, Walid Abdelkhair and Khaled al-Nasser, has been blocked since last week, apparently because of the human rights content they had been posting on the micro-blogging webservice.</t>
  </si>
  <si>
    <t>The Georgian ministry of internal affairs has used police time and resources to investigate who produced the insulting videos of the Catholicos-Patriarch of the Georgian Orthodox Church that were recently distributed by a leading member of the pro-Saakashvili pressure group, the Liberty Institute. Civil.ge report that the regime have seized computer equipment and video content - making this the first time the regime has openly sought to censor the internet and meaning Georgia may soon repeat the Azeri experience where bloggers are on trial after making a mocking video.</t>
  </si>
  <si>
    <t>http://www.ifex.org/brazil/2008/10/22/electoral_judge_orders_website/</t>
  </si>
  <si>
    <t xml:space="preserve">Under his pen name “Dieu Cay,” Nguyen Van Hai blogged about China’s encroachment on Vietnamese islands and criticized the Vietnamese government’s kowtowing to its northern neighbor. For blogging about the repression of peaceful activists and calling for a boycott of the Olympic Torch Relay, he was arrested days before the torch arrived in Saigon. Before his arrest, he was placed under close surveillance and at one point, the police threatened to let Chinese agents kill him. Arbitrarily charged with tax fraud, he was sentenced to 2 ½ years in prison in a trial condemned by the international community.
</t>
  </si>
  <si>
    <t>During the February 2006 presidential elections, ONI documented the use of “just-in-time” methods against opposition Web sites, which included domain name system tampering, network disconnection, and allegations of denial of service attacks.</t>
  </si>
  <si>
    <t>http://wikileaks.org/wiki/Australia_secretly_censors_Wikileaks_press_release_and_Danish_Internet_censorship_list,_16_Mar_2009</t>
  </si>
  <si>
    <t>http://www.billwarnerpi.com/2008/12/islamic-blogger-malika-el-aroud.html</t>
  </si>
  <si>
    <t>Total</t>
  </si>
  <si>
    <t>Some 300 websites in the Baltic nation of Lithuania were targeted in a cyber assault reminiscent of attacks on computer networks in Estonia in 2007, local media reported on Monday.</t>
  </si>
  <si>
    <t>The Jewish Internet Defense Force (JIDF), which describes itself as a “non-violent protest group who share concerns about antisemitic online content, as well as content which promotes terrorism on sites including Facebook, YouTube, Wikipedia, Google Earth, Blogger, and other sites and forums throughout the internet,” has expressed concern over the censoring of their content on Facebook (despite the fact that they seem to be pro-censorship themselves</t>
  </si>
  <si>
    <t>United Arab Emirates</t>
  </si>
  <si>
    <t>Government shutdown site critical of monarch, chatroom located at partnip.com</t>
  </si>
  <si>
    <t>http://www.ifex.org/india/2006/07/20/government_ban_on_websites_draws/</t>
  </si>
  <si>
    <t>Ontario man was convicted and fined C$100,000 for offering staged ‘snuff films’ on his Web site. The jury found the films had “no artistic or literary merit</t>
  </si>
  <si>
    <t>http://globalvoicesonline.org/2009/02/21/azerbaijan-news-site-closed-down/</t>
  </si>
  <si>
    <t xml:space="preserve">Saudi Arabia </t>
  </si>
  <si>
    <t>June 1996</t>
  </si>
  <si>
    <t>June 1997</t>
  </si>
  <si>
    <t>http://www.taipeitimes.com/News/biz/archives/2007/06/17/2003365667</t>
  </si>
  <si>
    <t>Canada's biggest internet service providers have announced that they are installing filters to block illegal child exploitation content from their customers</t>
  </si>
  <si>
    <t>The Canada Election Act outlaws the publishing of election results until every poll across Canada is closed. That means websites, live audio and video streams and blogs will not be able to report election results until 11 p.m. Atlantic Standard Time. n the 2000 federal election, Paul Charles Bryan published results from Atlantic Canada on the Internet despite being told not to by officials.</t>
  </si>
  <si>
    <t>http://news.softpedia.com/news/Leak-of-Unreleased-Guns-n---Roses-Tracks-Leads-to-Arrest-92568.shtml</t>
  </si>
  <si>
    <t>http://www.rsf.org/en-ennemi26104-Zimbabwe.html</t>
  </si>
  <si>
    <t>Brazil</t>
  </si>
  <si>
    <t xml:space="preserve">http://opennet.net/research/profiles/tunisia
</t>
  </si>
  <si>
    <t>Thai Government blocks YouTube</t>
  </si>
  <si>
    <t>http://globalvoicesonline.org/2009/01/04/azerbaijan-bans-foreign-broadcasts-while-preparing-for-a-constitutional-referendum/</t>
  </si>
  <si>
    <t>Lebanese Army shuts down ISP for Pointing Towards Israeli Satellite</t>
  </si>
  <si>
    <t>Israel</t>
  </si>
  <si>
    <t>Robert Mugabe accused of attempting to censor Zimbabwe's email traffic after his government ordered service providers to stop any correspondence that the regime deemed "malicious"</t>
  </si>
  <si>
    <t>Vietnam</t>
  </si>
  <si>
    <t>http://www.asiamedia.ucla.edu/article.asp?parentid=75534</t>
  </si>
  <si>
    <t>http://www.foxnews.com/story/0,2933,324993,00.html</t>
  </si>
  <si>
    <t>Australia</t>
  </si>
  <si>
    <t>Belgian federal government has quietly introduced technical measures that redirect Belgian surfers to this updated STOP page when entering URLs that contain content the Belgian government considers to be illegal</t>
  </si>
  <si>
    <t>blogger Ahmad Fouad al-Farhan, who was arrested on 10 December, for posting a blog entry about the “advantages” and “disadvantages” of being a Muslim, has yet to have any charges placed or statements officially made.</t>
  </si>
  <si>
    <t>Preserve Racial Harmony</t>
  </si>
  <si>
    <t>http://www.asianews.it/index.php?l=en&amp;art=12255</t>
  </si>
  <si>
    <t>Government instructed ISPs to share/reveal sensitive private data of internet users, business details and technical information including location bandwidth etc to monitor internet users</t>
  </si>
  <si>
    <t>Lithuania</t>
  </si>
  <si>
    <t>Blog has been censored in Yemen</t>
  </si>
  <si>
    <t>The Iraqi blogger Khaled Garar reported that in July 2005, university guards arrested him while he was using a computer at the university. When he asked why he was arrested they declared that the reason was because he was ‘printing the websites that he visited'. They also accused him of "browsing terrorist websites" and "contacting foreign terrorists</t>
  </si>
  <si>
    <t>Election Censorship</t>
  </si>
  <si>
    <t>purchases of computers were limited to foreign nationals and government officials in 1998.21 Since 2002, purchases by private individuals of computers, printers, and other hardware have been banned by a ministry of domestic commerce decree, and modem sales were banned earlier.</t>
  </si>
  <si>
    <t>http://euronews.net/2009/03/04/finland-approves-law-to-monitor-emails/</t>
  </si>
  <si>
    <t>http://www.rsf.org/Morocco-puts-US-censorship-busting.html</t>
  </si>
  <si>
    <t>Gaza</t>
  </si>
  <si>
    <t>6 people are arrested in Vietnam, including 2 americans, 1 French, 1 Thai, and 2 Vietnamese citizens. Arrested for acting on behalf of a USA based anti-communist group, trying to spread information about nonviolent protests.</t>
  </si>
  <si>
    <t>http://freeyemenportal.org/</t>
  </si>
  <si>
    <t>http://www.freedomhouse.org/template.cfm?page=384&amp;key=199&amp;parent=19&amp;report=79</t>
  </si>
  <si>
    <t>http://www.edri.org/edri-gram/number6.24/anc-blocks-isp-pornography-romania</t>
  </si>
  <si>
    <t>According to Reporters Without Borders, Bahrain blocked access in October 2006 to several Web sites that were critical of the government and critical of the rule of the Al Khalifa family. Among these Web sites is the Bahrain Center for Human Rights (www.bahrainrights.org) and the popular blog www.mahmood.tv, which openly criticizes the government and parliament members.</t>
  </si>
  <si>
    <t>Government to Individual(s) (affects one person or particular group but not all)</t>
  </si>
  <si>
    <t>Eliminating Propaganda</t>
  </si>
  <si>
    <t>Bangladesh</t>
  </si>
  <si>
    <t>http://threatened.globalvoicesonline.org/blogger/le-nguyen-sang</t>
  </si>
  <si>
    <t>http://www.tehrantimes.com/index_View.asp?code=163970</t>
  </si>
  <si>
    <t>Country</t>
  </si>
  <si>
    <t>During the Saffron Revolution the same month, Thar Phyu was held for several hours just for posting photos of monks and demonstrators in the streets. His website has since been closed. He was also harassed by police previously in the same month for posting in blogs.</t>
  </si>
  <si>
    <t>Kalima, an independent Tunisian online news site, was hacked into and shut down on October 8, according to the Web site's staff</t>
  </si>
  <si>
    <t>Protect Children</t>
  </si>
  <si>
    <t>Qatar</t>
  </si>
  <si>
    <t xml:space="preserve">Independent journalist Zeljko Peratovic, 41, was freed on 18 October, one day after he was arrested at his home on a charge of revealing state secrets, for which the maximum sentence is three years in prison. His arrest was prompted by posts on his blog (peratovic.net and peratovic.blog.hr) about war crimes in the southeastern village of Gospic in the 1990s, in which he referred to the existence of a video of witness accusing former defense minister Gojko Susak (now deceased) and a parliamentary deputy president of involvement. </t>
  </si>
  <si>
    <t>In May 1997, the federal elections watchdog gave notice to an Ottawa operator of a political Web site that he was in violation of the law for failing to identify the sponsor of the site. He was eventually forced to remove the site under threat of fine or imprisonment</t>
  </si>
  <si>
    <t xml:space="preserve">Prosecuted for an online video about an industrial area for which, according to the authorities, he failed to obtain an official permit or the consent of the people he filmed, </t>
  </si>
  <si>
    <t>Other websites such as Radio Free Europe/Radio Liberty have been blocked since last year.</t>
  </si>
  <si>
    <t>Government Fines and Penalties</t>
  </si>
  <si>
    <t xml:space="preserve">India </t>
  </si>
  <si>
    <t>My personnel blog [fikra] فكرة (which means idea in Arabic) has been censored in Tunisia since 2003</t>
  </si>
  <si>
    <t>One morning, the 24-year-old arrived at the Internet cafe he owned to find that his business had been blown up.A statement from Suf al Haq Islamiya, or "The Swords of Islamic Righteousness," claimed responsibility for the attack. The group said they were "implementing the rule of God" and called shops like Rafa-tee's "dirty, corrupted" businesses that make youth "slaves of the devil mind," an apparent reference to online games and porn.</t>
  </si>
  <si>
    <t>http://afp.google.com/article/ALeqM5jAeMv4kCXS8A4xxLx2TFTeWttQ8A</t>
  </si>
  <si>
    <t>Yemen's major news aggregator and portal calls for "insurgency against Internet filtering" after the government of Yemen blocked the portal and at least 7 other news Web sites</t>
  </si>
  <si>
    <t>Salidzhon Abdurakhmanov is a human rights journalist who also reported for the independent website uznews.net, as well as freelancing for RFE/RL, VOA and IWPR. In June of this year, the police arrested him in the western town of Nukus on trumped-up charges of drug possession. His house was searched and his computer seized, with police supposedly uncovering literature of the Erk opposition party. After medical examinations showed he had not been taking drugs, the authorities changed the charges to selling drugs, which can have a 20-year jail term. Amnesty International has called Abdurakhmanov a prisoner of conscience, "detained solely for carrying out his human rights activities and exercising his right to freedom of expression", calling for his immediate and unconditional release.</t>
  </si>
  <si>
    <t>blogrolling.com a blog host site is blocked by ISP under government orders</t>
  </si>
  <si>
    <t>Orkut has entered into a pact with the Cyber Crime Cell of Mumbai 
police saying it will not only block those 'forums' and 'communities' 
that contain 'defamatory or inflammatory content' but also provide the 
IP addresses from which such content has been generated.</t>
  </si>
  <si>
    <t>http://tundratabloid.blogspot.com/2008/01/finnish-blogger-gets-fined-and-shut.html</t>
  </si>
  <si>
    <t>http://www.boingboing.net/2007/02/24/egypt_blogger_kareem.html</t>
  </si>
  <si>
    <t>Armenia</t>
  </si>
  <si>
    <t>National Security</t>
  </si>
  <si>
    <t>To Stop Election Riots</t>
  </si>
  <si>
    <t>http://cyberethiopia.com/home/content/view/140/1/</t>
  </si>
  <si>
    <t>http://www.rsf.org/Ban-lifted-on-two-gay-websites.html</t>
  </si>
  <si>
    <t>Student movement website shut down day after protest against provisional constitution written with no input from citizens</t>
  </si>
  <si>
    <t>http://www.charter97.org/eng/news/2004/10/17/again</t>
  </si>
  <si>
    <t>http://globalvoicesonline.org/2009/01/30/cambodia-artists-take-on-internet-censorship/</t>
  </si>
  <si>
    <t>Putin put a law into effect that grants eight different security authorities direct access to all Internet transactions forcing all Russian Internet Service Providers (ISPs) to provide cable links to the secret service at their own expense.</t>
  </si>
  <si>
    <t xml:space="preserve">What is this a case of? (Cultural Policing, Election, </t>
  </si>
  <si>
    <t>http://www.rsf.org/Authorities-urged-to-stop-blocking.html</t>
  </si>
  <si>
    <t>The website alarabiya.net was blocked by authorities in Tunisia starting on 12 November 2005 . Following a decree that was issued banning any newspaper from mentioning the website's name</t>
  </si>
  <si>
    <t>The Department of Telecom (LR Cell) had on 11 June 2004 issued directions to ISPs to block the website www.hotfoon.com</t>
  </si>
  <si>
    <t>Internet blocked and increasingly slow, locals say its impossible to access well-known foreign websites and human rights groups. Analysts maintain that secret police are responsible. Internet cafes also monitored by police.</t>
  </si>
  <si>
    <t>Turkey</t>
  </si>
  <si>
    <t>Vodafone the first operator in the Czech Republic protecting minors from inappropriate content on the web by blocking adult sites, which effectively prevents such children from entering sites with inappropriate content (erotica, violence, drugs and alcohol, gambling, weapons ...). Vodafone from today will also automatically blocks all its customers access to websites with illegal content</t>
  </si>
  <si>
    <t>The Pakistan Telecommunication Company (PTCL) announced in April, 2003 that it would be stepping up censorship of pornographic websites. “Anti-Islamic” and “blasphemous” sites were also censored.</t>
  </si>
  <si>
    <t xml:space="preserve">The Algerian security forces blocked access to the Web site of the al-Qaeda Organization in the Islamic Maghreb in October 2007 after reports that the organization used the Web site to recruit minors and teenagers and to publish its press releases and videos related to terror attacks in Algeria. 
</t>
  </si>
  <si>
    <t xml:space="preserve">A former journalist, Huynh Nguyen Dao, who writes under the pen name Huynh Viet Long, was arrested on August 15, 2006 for distributing pamphlets and posting political documents online, the government charged him with ‘terrorism.’ His detention was only acknowledged 36 days after the actual arrest. Huynh Nguyen Dao was sentenced to three years imprisonment, the sentence was reduced later to two and half a year. He was released on Wednesday, Feb. 25, 2009 after serving a two and half year prison sentence.
</t>
  </si>
  <si>
    <t>The Belarusian Council of Ministers adopted on 10 February 2007 a new act on the Regulations on Functioning of the Computer Clubs and Internet Cafes that will impose new censorship rules on all the persons that use the public Internet access points.</t>
  </si>
  <si>
    <t>http://www.openarab.net/en/node/351</t>
  </si>
  <si>
    <t>Saudi Arabia</t>
  </si>
  <si>
    <t>http://georgiamediacentre.com/content/saakashvili_brings_internet_censorship_georgia_after_embarrassment_over_patriarch_videos</t>
  </si>
  <si>
    <t>http://opennet.net/blog/2009/05/“financial-panic”-and-online-censorship-guatemala</t>
  </si>
  <si>
    <t>http://globalvoicesonline.org/2009/12/04/russia-blogger-arrested-for-pneumonic-plague-rumors/</t>
  </si>
  <si>
    <t>http://pi.gn.apc.org/article.shtml?cmd%5B347%5D=x-347-103801</t>
  </si>
  <si>
    <t>The Indymedia Istanbul website (http://istanbul.indymedia.org) has been inaccessible within Turkey since 21 March</t>
  </si>
  <si>
    <t>Nawaat News site blocked by government order</t>
  </si>
  <si>
    <t>http://mastersofmedia.hum.uva.nl/2009/11/11/the-digital-revolution-vs-the-cuban-revolution/#_ftnref</t>
  </si>
  <si>
    <t>Sudan</t>
  </si>
  <si>
    <t>Authoritarian</t>
  </si>
  <si>
    <t>http://www.exile.ru/blog/detail.php?BLOG_ID=17285</t>
  </si>
  <si>
    <t>ISPs blocking any website (YouTube) or blog posting anti-Islamic film "Fitna" made by far-right Dutch filmmaker Geert Wilders.</t>
  </si>
  <si>
    <t>http://www.smh.com.au/news/Technology/Sri-Lanka-under-fire-over-Internet-censorship/2007/06/22/1182019301819.html</t>
  </si>
  <si>
    <t>http://opennet.net/blog/2008/11/german-wikipedia-shut-down-after-legal-action-member-parliament</t>
  </si>
  <si>
    <t>In December 2002, the administration of the Belarusian State University in Minsk banned access to all gay internet resources in the computer labs</t>
  </si>
  <si>
    <t xml:space="preserve">Reahu.net is currently not accessible by Internet visitors in Cambodia, while there is no issue with access in the U.S. </t>
  </si>
  <si>
    <t>Analysis of Internet traffic may indicate that something (administrative, or physical) has affected Iran's connection to the submarine cables running east and west — not a total outage, but some kind of significant internet impairment. the timing aligns with the close of voting in the elections</t>
  </si>
  <si>
    <t>Poland</t>
  </si>
  <si>
    <t>Georgia</t>
  </si>
  <si>
    <t>Paltalk, an online audio and video chat messenger that is widely used in Kuwait, has made it to the top of the list of online software and websites to be reviewed for Kuwait's Internet censorship law</t>
  </si>
  <si>
    <t>http://www.send2press.com/newswire/2006-03-0309-003.shtml</t>
  </si>
  <si>
    <t xml:space="preserve">These Web sites are hosted outside of Uzbekistan (www.ferghana.ru) because the ones based in the country have been already forced to shut down (www.uznews.net). </t>
  </si>
  <si>
    <t>Moroccan government blocks access to YouTube</t>
  </si>
  <si>
    <t>June 2002</t>
  </si>
  <si>
    <t>~Both ISPs blocked roughly the same number of circumvention tools, including Proxify, Guardster, and Anonymizer (although only MPT blocked www.anonymizer.com).
~In addition to filtering Radio Free Asia (www.rfa.org) and OhmyNews, both MMT and MPT blocked many major independent news sites reporting on Myanmar. This included English language publications such as the Irawaddy, Mizzima News, and BurmaNet News (burmanet.org), as well as sites in the national language (www.burmatoday.net). Only MPT blocked the Voice of America Web sites (http://www.voanews.com/) in English and Burmese, while MMT targeted regional news sites such as the Times of India and Asia Observer.
~in May 2006 the entire country was disconnected for four days because of alleged damage to an undersea cable</t>
  </si>
  <si>
    <t>June 2001</t>
  </si>
  <si>
    <t>http://opennet.net/blog/2008/03/armenia-imposes-internet-censorship-unrest-breaks-out-following-disputed-presidential-e</t>
  </si>
  <si>
    <t xml:space="preserve"> shemaleturk.com, gabile.com and hadigayri.com which in combination form the largest online gay community in Turkey were blocked</t>
  </si>
  <si>
    <t>http://uncultured.com/2007/09/10/breaking-bangladesh-censoringblocking-access-to-google/</t>
  </si>
  <si>
    <t>Malaysia</t>
  </si>
  <si>
    <t>intimate blog diary of “Saudi Eve,” a young woman who dared to talk about her love life and criticize government censorship, was added to the blacklist.</t>
  </si>
  <si>
    <t>Moroccan government blocks sites in support of independence of Western Saharan people</t>
  </si>
  <si>
    <t xml:space="preserve">President Nursultan Nazarbaev recently signed a new law placing blogs, social media networks, and chatrooms under the rubric of “mass media”, effectively creating criminal liability for users of these internet communication platforms  and permitting the government to shut down and censor websites as it sees fit. </t>
  </si>
  <si>
    <t>The blogger Tomashot, who operated the now defunct UUTISIA SUOMESTA website, a catalogue for various news stories and articles that dealt with immigration, Political Correctness and other Eurabia related issues, was dealt a serious blow by Finland's judicial system today.
He was fined 825 € and ordered to close down his website</t>
  </si>
  <si>
    <t>censorship also occurs for commercial ends[14], and some sites that promote non-state regulated commercial sites are not accessible for Cubans. Whether the sites are blocked by the government isn’t approved, ‘but Cuban authorities have in the past reportedly prohibited access to pages they consider “counter-revolutionary,” including blogs critical of the socialist system’</t>
  </si>
  <si>
    <t>6 Cyber Dissidents sentenced to 19 years and 3 months in prison and to 5 years of administrative control on 6 April 2004 by the Court of First Instance of Tunis after unfair trials</t>
  </si>
  <si>
    <t>http://globalvoicesonline.org/2008/09/07/brazil-inventive-censorship-and-the-case-for-anonymity/</t>
  </si>
  <si>
    <t>http://gulfnews.com/news/world/other-world/microsoft-cuts-internet-messaging-service-to-five-hostile-nations-1.69667</t>
  </si>
  <si>
    <t>Continued from above story.  Later development claims nearly 2,000 people are punished between China and Vietnam about internet pornography.</t>
  </si>
  <si>
    <t xml:space="preserve">Tunis Online Website blocked by government </t>
  </si>
  <si>
    <t>http://www.unhcr.org/refworld/country,,RSF,,ERI,,4a38f98028,0.html</t>
  </si>
  <si>
    <t>http://teenfreedom.wordpress.com/country-reports/senegal/</t>
  </si>
  <si>
    <t>Thailand Imposes Media and Internet Speech Restrictions in Wake of Coup</t>
  </si>
  <si>
    <t>India</t>
  </si>
  <si>
    <t>Censorship installed against the daily newspaper O Estado de S. Paulo, one of Brazil's most traditional and respected publications, a black strip at the top of the paper's webpage reminds readers. Federal judge Dácio Vieira has forbidden the newspaper (print and online) to publish reports about the Federal Police and ordered the censorship.</t>
  </si>
  <si>
    <t xml:space="preserve">After electoral defeat of Musharraf, government quietly went to work to silence criticism that could deal further harm to Musharraf’s fragile ego. Less than a week later, someone at Pakistan Telecommunications Co. Ltd. altered the Internet’s routing tables, and Pakistani agents were able to hijack YouTube’s IP address, rerouting visitors to another site.
</t>
  </si>
  <si>
    <t>Cuban computer experts say an Internet content filter is preventing access to the Craigslist-like site, which has emerged as a booming virtual free market in the socialist nation with a tightly controlled economy where consumer goods tend to be scarce and expensive. Cubans trying to access Revolico.com, which says it has more than 1.5 million page views a month, are being diverted to the search engine Google.com.</t>
  </si>
  <si>
    <t>In early March 2004, the Federal Investigation Agency (FIA) ordered Internet service providers (ISPs) to block access to all pornographic content. The ISPs, however, displayed absence of technical know-how, and advocated that the PTCL would be better fit to carry out FIA’s requirement. A Malaysian firm was then hired to provide a filtering system.</t>
  </si>
  <si>
    <t>Reveal Tunisian website got hacked and completely deleted.</t>
  </si>
  <si>
    <t>http://www.echarcha.com/forum/showthread.php?t=30511</t>
  </si>
  <si>
    <t>Felix Somm, 35, was convicted in May 1998 and received a two-year suspended sentence from the Munich Administrative Court for complicity in 13 cases of distributing illegal pornography by not blocking CompuServe customer access to Internet sites</t>
  </si>
  <si>
    <t>http://janenovak.wordpress.com/2007/07/04/leading-yemeni-journalist-abdulkarim-al-khaiwani-arrested/</t>
  </si>
  <si>
    <t>http://www.encyclopedia.com/doc/1G1-168444070.html</t>
  </si>
  <si>
    <t>http://shadow.sombragris.org/?p=322</t>
  </si>
  <si>
    <t>Kazakhstan</t>
  </si>
  <si>
    <t>Syria expands 'iron curtain' on internet use. Government now requires users at internet cafes to identify themselves upon login and these logs, along with surf history are submitted to the government for review</t>
  </si>
  <si>
    <t>bloggers had to delete the banners they had displayed on their blogs in support of the now Mayoral candidate Fernando Gabeira, following a Regional Electoral Court decision.</t>
  </si>
  <si>
    <t>Law passed by the Turkish parliament intended to prevent access to primarily pornographic and obscene web content, has given the state broad powers to block websites. The newly created Telecommunications Directorate, a government office that monitors the Internet, is allowed to shut down websites without even a court order</t>
  </si>
  <si>
    <t>http://www.bestsecuritytips.com/news+article.storyid+86.htm</t>
  </si>
  <si>
    <t>Access has been banned to the expatriates.com website which provides information and networking services for people constantly living abroad. The decision was taken by the Telecommunication Communication Presidency for reasons of "administrative measures".</t>
  </si>
  <si>
    <t>In 2004, journalists reported that it could take up to two days to receive their e-mails; they believe the government is spying on them.</t>
  </si>
  <si>
    <t>http://www.gadgetell.com/tech/comment/cuban-blog-gets-blocked-by-cuban-authorities-internet-access-is-still-very/</t>
  </si>
  <si>
    <t>In February, the Ugandan government deployed filtering techniques against a Ugandan news radio station's website. This was the first known case of internet censorship in Uganda and came at a time when public debate was crucial - just before presidential and parliamentary elections on 23 February. The blocking was done by local Internet Service Providers, who effectively barred the site’s internet identity number, known as an IP address. This method of censorship meant that 700 other sites hosted by the same server were also blocked, according to tests by Nart Villeneuve, head of research at Toronto University. (http://ice.citizenlab.org/index.php?s=Uganda)</t>
  </si>
  <si>
    <t>http://pakistan451.wordpress.com/2006/04/27/pta-letter-blocking-websites-april-25-06/</t>
  </si>
  <si>
    <t>Government to Citizens via Business</t>
  </si>
  <si>
    <t>June 2009</t>
  </si>
  <si>
    <t>During the violence that followed the flawed December 2007 election, the government banned all live radio and television broadcasts and warned Kenyans about circulating news via SMS (text messaging). “The Ministry of Internal Security urges you to desist from sending or forwarding any SMS that may cause public unrest,” read a message that was sent to Safaricom users. This suggested that the government had the capability to monitor mobile-phone usage if necessary, but there have been no reports of blocked mobile-phone access. The government also reportedly monitored internet content during the unrest.</t>
  </si>
  <si>
    <t>June 2008</t>
  </si>
  <si>
    <t>June 2005</t>
  </si>
  <si>
    <t>June 2004</t>
  </si>
  <si>
    <t>June 2007</t>
  </si>
  <si>
    <t>June 2006</t>
  </si>
  <si>
    <t>Michael Wallschlaeger and 2 others were arrested for tweeting about protesters and police locations during the Pittsburgh G20 protests.</t>
  </si>
  <si>
    <t xml:space="preserve">In the wake of the Kargil War in 1999, the website of Dawn Newspaper was blocked from access within India by Videsh Sanchar Nigam Limited[1][2], a government-owned telecommunications company </t>
  </si>
  <si>
    <t>On 29 June 2006, the Department of Telecom (LR Cell) had issued directions to Internet Service Providers to block the website www.geocities.com/cpimlpwg and www.sex.in</t>
  </si>
  <si>
    <t>Claims that Norway has blacklisted 3518 websites based on reasons of child pornography.</t>
  </si>
  <si>
    <t>http://www.breakingnewskenya.com/2008/11/17/kenyan-blog-closed-after-obama-tape-saga/</t>
  </si>
  <si>
    <t>http://enews.ferghana.ru/article.php?id=1544</t>
  </si>
  <si>
    <t>The Information Technology (Amendment) Bill, 2006 passed by the Indian Parliament recently allows the government to intercept messages from mobile phones, computers and other communication devices to investigate any offence.</t>
  </si>
  <si>
    <t>http://www.pbs.org/mediashift/2009/01/-vodafones-child-porn-filter-blocks-innocent-czech-tech-blogs015.html</t>
  </si>
  <si>
    <t>Announcement by the Ministry to block YouTube over offensive videos generated angry reactions from people in Kuwait, with several voicing their opinions online. Block recalled several days later</t>
  </si>
  <si>
    <t>As hot spots flare across Yemen, the government blocked news Web sites, banned text message news alerts, and refused to grant new newspaper licenses or allow private ownership of broadcast media</t>
  </si>
  <si>
    <t>http://www.rsf.org/An-editor-unfairly-detained.html</t>
  </si>
  <si>
    <t>http://bianet.org/english/english/115559-googlesites-hit-by-turkeys-censorship</t>
  </si>
  <si>
    <t>van Peregorodiev, a 22-year-old medical student and blogger, has been arrested on December 3 for spreading rumors about pneumonic plague in the city of Saratov. Authorities accused him of disseminating false information related to an act of terrorism</t>
  </si>
  <si>
    <t>http://www.highbeam.com/doc/1P1-98364388.html</t>
  </si>
  <si>
    <t xml:space="preserve">The Tunisian news and blog website Nawaat (http://www.nawaat.org/) was attacked by hackers. Its database was erased and its home page was modified. Blogs by human rights activists Sami Ben Gharbia (http://www.kitab.nl/ ) and Astrubal (http://astrubal.nawaat.org/) were also affected. </t>
  </si>
  <si>
    <t>Canada</t>
  </si>
  <si>
    <t>Mohsen al-Awajy was arrested on 10 March for criticizing the Saudi government on the Internet. The two organizations wrote to King Abdullah bin Abdulaziz al-Saud on 16 March calling for him to be freed.</t>
  </si>
  <si>
    <t>Iraq</t>
  </si>
  <si>
    <t>http://www.wsws.org/articles/2004/oct2004/inte-o13.shtml</t>
  </si>
  <si>
    <t>On January 14, 2009 the Ministry of Information issued a second decree ordering all ISPs to block Web sites containing pornography or material that may provoke viewers to violence or religious hatred. Affected sites include political and human rights sites, Shia community forums and sites including the word “proxy” in their domain names.</t>
  </si>
  <si>
    <t>Poland Asked the FBI to shut down redwatch.info and bhpoland.org, saying there was information about the location of communists and then claimed some of the communists were physically attacked and thus was able to get these fully polish white nationalist sites shut down in the USA</t>
  </si>
  <si>
    <t>The blog of Tunisian journalist Zied el-Heni http://journalistetunisien. blogspot.com was blocked in October 2008 following the release of Reporters Without Borders’ 2008 press freedom index</t>
  </si>
  <si>
    <t xml:space="preserve"> In 2004 Christian Costeaux, (webmaster of www.senegalaisement.com, a tourist information website) posted a news article, which claimed that a Senegalese mayor’s aids had embezzled 153,000 euros. The Senegalese mayor then convicted Costeaux of libel for harming the mayor’s reputation. As a result of the conviction, Costeaux was sentenced to one year’s imprisonment and a fine of 915,000 euros.</t>
  </si>
  <si>
    <t>Similar edicts have been issued against Wikipedia, the internet encyclopedia, IMDB.com, an online film database, and the New York Times site.</t>
  </si>
  <si>
    <t xml:space="preserve"> Observers from the National Democratic Institute report that the Albanian government attempted to block SMS throughout their network for a week before recent elections.</t>
  </si>
  <si>
    <t>http://pqasb.pqarchiver.com/latimes/access/9069009.html?dids=9069009:9069009&amp;FMT=ABS&amp;FMTS=ABS:FT&amp;type=current&amp;date=Dec+29%2C+1995&amp;author=Kaplan%2C+Karen&amp;pub=Los+Angeles+Times&amp;desc=Germany+forces+online+service+to+censor+Internet&amp;pqatl=google</t>
  </si>
  <si>
    <t>Obama spoke in China about internet censorship.  Though his speech was allowed, transcripts were blocked, some cases within 27 minutes of having been posted.</t>
  </si>
  <si>
    <t>http://www.privacyinternational.org/article.shtml?cmd%5B347%5D=x-347-103766</t>
  </si>
  <si>
    <t>http://republicbroadcasting.org/?p=4306</t>
  </si>
  <si>
    <t>http://www.itp.net/532033-report-kuwait-revokes-youtube-block-order</t>
  </si>
  <si>
    <t>http://advocacy.globalvoicesonline.org/2009/04/21/while-white-listing-syria-linkedin-keeps-sudans-internet-users-blocked/</t>
  </si>
  <si>
    <t xml:space="preserve">in 2007 a well-know website dealing in pirated material was taken down by the authorities. </t>
  </si>
  <si>
    <t>Government to Citizens via ISP</t>
  </si>
  <si>
    <t>http://news.bbc.co.uk/2/hi/asia-pacific/7103661.stm</t>
  </si>
  <si>
    <t>Russia</t>
  </si>
  <si>
    <t>Wang Xiaoning (王小宁) was sentenced to 10 years in prison for editing articles about democracy within China and sending similar articles through anonymous emails to hundreds of individuals.</t>
  </si>
  <si>
    <t>Iran</t>
  </si>
  <si>
    <t>The bill, which won final approval in the lower house of parliament cracks down on news Web sites, the last remaining sources of uncensored information in this country of 10 million.</t>
  </si>
  <si>
    <t>Terrorist to Interest Group</t>
  </si>
  <si>
    <t>http://globalvoicesonline.org/2008/06/01/brazil-first-blog-falls-victim-to-electoral-law/</t>
  </si>
  <si>
    <t>Access to Comedy Central website blocked. people trying to access the site are redirected to the Canadian Comedy Channel site.</t>
  </si>
  <si>
    <t>http://www.wsws.org/articles/2000/feb2000/put-f04.shtml</t>
  </si>
  <si>
    <t xml:space="preserve">Yoani Sanchez, a 32 year old graduate of philology blogs for “Generation Y”, journaling her daily life in Cuba, as well as the political constraints and economic hardships in her country. In an interview with Reuters, Sanchez divulged that she could not access her website as of Monday. Last February, Sanchez’s blog received 1.2 million hits from all over the world and just this week, website has become inaccessible from her connection in Cuba. However, she found a way to access her blog via an indirect route, most likely an Internet proxy. </t>
  </si>
  <si>
    <t xml:space="preserve">November 9, 2007, the Demonoid  torrent website was shut down, with a placeholder page stating, "The CRIA threatened the company renting the servers to us, and because of this it is not possible to keep the site on-line. Sorry for the inconvenience and thanks for your understanding." </t>
  </si>
  <si>
    <t>Court declared a ban on YouTube after prosecutors told the court that clips insulting former Turkish leader Mustafa Kemal Ataturk had appeared on the site. The ban was lifted 2 days later</t>
  </si>
  <si>
    <t>September 2001</t>
  </si>
  <si>
    <t>September 2002</t>
  </si>
  <si>
    <t>September 2000</t>
  </si>
  <si>
    <t>Indonesia</t>
  </si>
  <si>
    <t>http://www.thefreelibrary.com/Sri+Lanka+court+blocks+porn+websites-a01611947067</t>
  </si>
  <si>
    <t>Justification for censorship</t>
  </si>
  <si>
    <t>Instegator and Target</t>
  </si>
  <si>
    <t>http://www.huffingtonpost.com/2009/02/23/charter-08-chinese-activi_n_169284.html</t>
  </si>
  <si>
    <t xml:space="preserve">Yemen </t>
  </si>
  <si>
    <t>ISPs in Malawi will also be pressed by the new law to monitor social-networking sites including Twitter, Facebook and the Malawiana -- a local social-network site -- and any so-called "illegal content" in e-mail communications by Malawians on Yahoo, Hotmail, Gmail and other e-mail services.</t>
  </si>
  <si>
    <t>http://www.apc.org/en/news/battlefield-internet-belarusian-civil-society-acti</t>
  </si>
  <si>
    <t>Mitigating Dissidence</t>
  </si>
  <si>
    <t>http://www.rsf.org/Police-raid-offices-of.html</t>
  </si>
  <si>
    <t>Government blocks 5 websites that were “dubious information, rumors and lies”</t>
  </si>
  <si>
    <t>After filing a lawsuit against the Tunisian Internet Agency Ziad El Heni's blog has been intermittently unavailable to readers</t>
  </si>
  <si>
    <t>In recent months, about three dozen Internet cafes and shops selling pop music have been attacked in the Gaza Strip, with assailants detonating small bombs outside businesses at night, causing damage but no injuries. Palestinian security officials have said they suspect a secret vice squad of Muslim militants.</t>
  </si>
  <si>
    <t>http://blogs.law.harvard.edu/idblog/2008/01/16/the-2007-korean-presidential-elections-and-internet-censorship/</t>
  </si>
  <si>
    <t>http://opennet.net/research/profiles/bahrain</t>
  </si>
  <si>
    <t>On 29 July 2008, ANHRI denounced the government's decision to block the YouTube website ( http://www.youtube.com ). Since 22 July, Internet users in Sudan have been unable to access the site, instead receiving an error message stating that the site was blocked by the National Telecommunication Corporation (NTC).</t>
  </si>
  <si>
    <t>Czech Republic</t>
  </si>
  <si>
    <t>http://threatened.globalvoicesonline.org/blogger/huynh%C2%A0nguyen%C2%A0dao</t>
  </si>
  <si>
    <t>Goggle and all google blogger sites blocked</t>
  </si>
  <si>
    <t>Kenya</t>
  </si>
  <si>
    <t>authorities arrested Ali Ramzi Bettibi while he was in an internet café. He was sentenced to 4 years imprisonment for re-publishing articles published by terrorist groups</t>
  </si>
  <si>
    <t>Tunisia</t>
  </si>
  <si>
    <t>VILNIUS, Lithuania -- Lithuania's Parliament on Tuesday approved a censorship bill that aims to keep information about homosexuality away from children, angering gay rights activists who called the measure homophobic.</t>
  </si>
  <si>
    <t>http://www.afrol.com/articles/25760</t>
  </si>
  <si>
    <t>Internet users from Turkey were unable to access their virtual farms in Farmville, a popular game offered by Zynga.com through Facebook. The ban was removed later that evening.</t>
  </si>
  <si>
    <t>Government declares ban on international media outlets broadcasting on nationally owned airwaves and blocks access to these outlets on the internet</t>
  </si>
  <si>
    <t>Cambodia</t>
  </si>
  <si>
    <t>October 1999</t>
  </si>
  <si>
    <t>In 2002 thirty-one people were sanctioned for improper Internet use or use of e-mail addresses that did not belong to them.31 Penalties for Internet violations include twenty years in prison for “counter-revolutionary” article writing and five years for connecting illegally</t>
  </si>
  <si>
    <t>http://news.bbc.co.uk/2/hi/asia-pacific/2418791.stm</t>
  </si>
  <si>
    <t xml:space="preserve">Court sentenced online journalist and human rights activist Zouhaïer Makhlouf to three months in prison and a fine of 6,000 dinars (3,115 euros) on a charge of causing harm by means of the telecommunications network 
Prosecuted for an online video about an industrial area for which, according to the authorities, he failed to obtain an official permit or the consent of the people he filmed, </t>
  </si>
  <si>
    <t>Bahrain</t>
  </si>
  <si>
    <t>September 2006</t>
  </si>
  <si>
    <t>http://armiesofliberation.com/archives/category/yemen/a-internal/media/yemen-journalists/</t>
  </si>
  <si>
    <t>September 2005</t>
  </si>
  <si>
    <t>September 2004</t>
  </si>
  <si>
    <t>September 2003</t>
  </si>
  <si>
    <t xml:space="preserve">homepage of Matti Nikki, a Finnish activist criticizing Internet censorship in the European Union and especially in Finland. On 12 February 2008, Nikki's page was also added to National Bureau of Investigation's blacklist </t>
  </si>
  <si>
    <t>September 2009</t>
  </si>
  <si>
    <t>September 2008</t>
  </si>
  <si>
    <t>September 2007</t>
  </si>
  <si>
    <t>A small number of translation Web sites—which the NTC argues are used to circumvent filtering —were blocked</t>
  </si>
  <si>
    <t>The Committee to Protect Journalists is greatly alarmed that news channels on the Pakistani networks GEO TV and ARY Digital were ordered by authorities to halt transmission today from the United Arab Emirates after refusing to sign a Pakistani government-mandated “code of conduct.” </t>
  </si>
  <si>
    <t>White House was using a robots.txt file that instructed search engines not to visit publicly accessible Iraq files on Whitehouse.gov, including a January strategy report (PDF) and a July benchmark report (PDF).</t>
  </si>
  <si>
    <t>Benin loses internet connectivity due to severed underwater cable</t>
  </si>
  <si>
    <t>state firm Beltelekom that owns the monopoly Internet access provider Belpak, shut down the Grodnensky Forum (http://forum.grodno.by), because it was seen as too subversive.</t>
  </si>
  <si>
    <t>http://nl.newsbank.com/nl-search/we/Archives?p_product=NewsLibrary&amp;p_multi=BBAB&amp;d_place=BBAB&amp;p_theme=newslibrary2&amp;p_action=search&amp;p_maxdocs=200&amp;p_topdoc=1&amp;p_text_direct-0=1208B8348D693658&amp;p_field_direct-0=document_id&amp;p_perpage=10&amp;p_sort=YMD_date:D&amp;s_trackval=GooglePM</t>
  </si>
  <si>
    <t>http://allafrica.com/stories/200808040076.html and http://opennet.net/blog/2008/07/sudan-blocks-youtube-is-it-political-or-social</t>
  </si>
  <si>
    <t>during the 2001 parliamentary elections, the SBA was accused of selectively applying electoral laws to registered opposition Web sites.The SBA was also criticized for its treatment of fateha.com</t>
  </si>
  <si>
    <t>Angela Marquardt arrested and brought to court accused maintaining an Internet homepage that provided an electronic link to a left-wing newspaper called Radical.</t>
  </si>
  <si>
    <t>http://advocacy.globalvoicesonline.org/2008/05/17/censoring-free-speech-in-thailand/</t>
  </si>
  <si>
    <t>Canadian Human Rights Tribunal ordered the Canadian operator of a California-based Web site to cease and desist publication on the grounds that the content was in violation of the Human Rights Act23 and would likely expose Jews to hatred or contempt</t>
  </si>
  <si>
    <t>Yemen</t>
  </si>
  <si>
    <t>http://cyberlaw.org.uk/2008/09/26/turkish-creationist-adnan-oktar-manages-to-shut-down-another-internet-site/</t>
  </si>
  <si>
    <t>Ethiopia</t>
  </si>
  <si>
    <t xml:space="preserve">Domestic access to the independent Web site Lanka News Web shut down. government had directed domestic Internet service providers to block access to the site, which is hosted outside the country. </t>
  </si>
  <si>
    <t xml:space="preserve">What is this a case of? </t>
  </si>
  <si>
    <t>Writer and political activist Andrei Klimau arrested in April 2007 and sentenced in August to two years in prison for posting an article that accused Lukashenka of involvement in the murder of politician Viktar Hanchar</t>
  </si>
  <si>
    <t>On 29 June, the DoT of the Ministry of Communication and Information 
Technology asked some 150 ISPs to block access to the website of the 
People's War Group, www.geocities.com/cpimlpwg.</t>
  </si>
  <si>
    <t>The photo-sharing site Slide has been inaccessible since 25 March as a result of a court’s decision in Civril (southwest of Ankara) because of “photos and articles considered insulting to Atatürk</t>
  </si>
  <si>
    <t>In 2008, livejournal.com was blocked, with Kazakhtelecom denying any role in the matter. Oddly enough, the Russian-language version of the site, livejournal.ru (which also happens to be the most popular blogsite in Russia), remained accessible.</t>
  </si>
  <si>
    <t>Argentina</t>
  </si>
  <si>
    <t>The editor of the site E-thalay.org (http://www.ethalaya.org), Kumudu Champika Jayawardana, was the target of an ambush in 2007 after he became the target for pro-government militia because of articles posted online.</t>
  </si>
  <si>
    <t>http://www.rsf.org/Turkish-stubbornness-condemned.html</t>
  </si>
  <si>
    <t>Li Zhi (李智) used email and internet to communicate with people inside and outside of China about the outlawed democratic party. Li was sentenced to 8 years in prison.</t>
  </si>
  <si>
    <t>In September 2000, a retired teacher was charged with violating this provision when he posted to a Scottish Web site the results of a Nova Scotia by-election before the polls closed in a simultaneous by-election held in British Columbia</t>
  </si>
  <si>
    <t>http://english.aljazeera.net/news/africa/2009/11/2009117751273306.html</t>
  </si>
  <si>
    <t>Yemen blocks local newspaper's Web site</t>
  </si>
  <si>
    <t>Sri Lanka</t>
  </si>
  <si>
    <t>http://andrewsullivan.theatlantic.com/the_daily_dish/2009/06/how-they-shut-down-the-web.html</t>
  </si>
  <si>
    <t>Goggle was required to take down Orkut communities that were seen as offensive to Edir Macedo, an evangelical minister</t>
  </si>
  <si>
    <t>Ethiopia imprisons 13 journalist for their work and spread of political dissension</t>
  </si>
  <si>
    <t>Surveilance</t>
  </si>
  <si>
    <t>http://electionsmeter.com/detail/Internet-censorship-against-id3728</t>
  </si>
  <si>
    <t>http://www.wired.com/threatlevel/2008/03/russia-charges/</t>
  </si>
  <si>
    <t xml:space="preserve">a contestant in the local elections for Porto Alegre, Brazil, was forced to close down her Orkut account and suspend her videos on YouTube. </t>
  </si>
  <si>
    <t>http://www.itsecurity.com/features/internet-censorship-fails-030308/</t>
  </si>
  <si>
    <t>Three prominent reformist news sites were blocked</t>
  </si>
  <si>
    <t>http://www.sources.com/Releases/NR637.htm</t>
  </si>
  <si>
    <t>Terrorist to Business</t>
  </si>
  <si>
    <t>Torrent downloading site PirateBay blocked</t>
  </si>
  <si>
    <t>http://www.computerworld.co.ke/articles/2009/08/26/african-governments-move-monitor-internet-communications</t>
  </si>
  <si>
    <t>http://threatened.globalvoicesonline.org/blogger/dieu-cay</t>
  </si>
  <si>
    <t>http://einshalom.com/archives/2181</t>
  </si>
  <si>
    <t>has been charged under section 5 (J) of the Emergency Provision Act of 1950. It provides for up to seven years’ imprisonment for anyone who “causes or intends to disrupt the morality or the behaviour of a group of people or the general public, or to disrupt the security or the reconstruction of stability of the union.” Adopted two years after independence, the law is often applied to journalists and writers.</t>
  </si>
  <si>
    <t>http://www.rsf.org/Second-online-journalist-arrested.html</t>
  </si>
  <si>
    <t>Raja Petra Kamaruddin, also known as “RPK”, and human rights lawyer P. Uthayakumar, whose cases were heard in appeal hearings yesterday before the federal court in Putrajaya, the country’s highest court. Both Kamaruddin and Uthayakumar have run afoul of the draconian Internal Security Act (ISA), under which suspects can be held for two years without trial. Kamaruddin edits the Internet Malaysia Today website (http://mt.m2day.org/2008/), in which he often criticizes government policies. There are two other cases currently pending against him, one on a charge of defamation, and the other on a sedition charge.</t>
  </si>
  <si>
    <t xml:space="preserve">Hai Phong to support six fellow activists who were on trial. She was stopped by the police and held incommunicado for several hours before being released, then arrested again the same evening. She has been arrested once before in 2007 and was under police watch. She is currently in jail and many bloggers believe the evidence against her to be falsified.
</t>
  </si>
  <si>
    <t>http://www.rsf.org/Threats-to-an-Internet-radio-run.html</t>
  </si>
  <si>
    <t>http://www.theglobeandmail.com/news/technology/afghanistan-to-block-some-internet-sites-minister/article1489286/?cmpid=1</t>
  </si>
  <si>
    <t>The US government move to shut down nearly two dozen antiwar, anti-globalization web sites on October 7 is an unprecedented exercise of police power against political dissent on the Internet</t>
  </si>
  <si>
    <t>http://www.newzimbabwe.com/pages/ijaz50.18065.html</t>
  </si>
  <si>
    <t>opposition-sponsored website "Eurasia" (http://www.eurasia.org.ru)</t>
  </si>
  <si>
    <t>new law, which came into force on January 6, requires Internet bloggers, and anyone making a comment on next month's state election in South Australia, to publish their real name and postcode when commenting on the poll. The law will affect anyone posting a comment on an election story on Australian news Web sites.</t>
  </si>
  <si>
    <t>http://www.time.com/time/world/article/0,8599,1995615,00.html</t>
  </si>
  <si>
    <t>The concept of government-backed web censorship is usually associated with nations where human rights and freedom of speech are routinely curtailed. But if Canberra's plans for a mandatory Internet filter go ahead, Australia may soon become the first Western democracy to join the ranks of Iran, China and a handful of other nations where access to the Internet is restricted by the state.</t>
  </si>
  <si>
    <t xml:space="preserve">Australia </t>
  </si>
  <si>
    <t>http://news.smh.com.au/breaking-news-national/rudd-and-abbott-set-to-square-off-20100201-n6th.html</t>
  </si>
  <si>
    <t>Australian government to introduce legislation setting up a filtered internet service to block refused classification material hosted on overseas servers.</t>
  </si>
  <si>
    <t>http://www.theaustralian.com.au/news/opinion/conroy-tells-facebook-to-boost-security/story-e6frg6zo-1225831959592</t>
  </si>
  <si>
    <t>Senator Steven Conroy challenges Facebook to stop pornography from being posted to memorial facebook pages</t>
  </si>
  <si>
    <t>http://www.brisbanetimes.com.au/technology/technology-news/google-baulks-at-conroys-call-to-censor-youtube-20100211-ntm0.html</t>
  </si>
  <si>
    <t>Conroy asks Google to censor Youtube clips</t>
  </si>
  <si>
    <t>http://timesofindia.indiatimes.com/world/rest-of-world/Brazil-fines-Google-for-not-censoring-dirty-jokes/articleshow/5718264.cms</t>
  </si>
  <si>
    <t>Brazil fines Google for not censoring dirty jokes</t>
  </si>
  <si>
    <t>http://www.guardian.co.uk/technology/2006/oct/29/news.china</t>
  </si>
  <si>
    <t>http://www.nytimes.com/2006/05/04/world/04briefs.html?_r=1</t>
  </si>
  <si>
    <t>http://www.foxnews.com/story/0,2933,298400,00.html)</t>
  </si>
  <si>
    <t xml:space="preserve">http://www.iipa.com/rbc/2008/2008SPEC301LITHUANIA.pdf </t>
  </si>
  <si>
    <t>http://us.rediff.com/news/2004/may/26hindu.htm</t>
  </si>
  <si>
    <t>'We do see Google with a search engine in China that gives very different results from the one for the rest for us. I think the starkest example is the picture search for Tiananmen Square. We get the man in front of the tank; in China you get a happy, smiling couple, standing in Tiananmen Square as tourists.'</t>
  </si>
  <si>
    <t>http://news.cnet.com/politics-and-law/?keyword=Hillary+Clinton</t>
  </si>
  <si>
    <t>http://www.bangkokpost.com/news/asia/167783/china-jails-porn-website-operator-for-13-years</t>
  </si>
  <si>
    <t>China has sentenced a man who operated a porn website to 13 years in jail and fined him 100,000 yuan (15,000 dollars), state media said, amid an ongoing campaign to crack down on online sexual content.</t>
  </si>
  <si>
    <t>http://www.businessweek.com/ap/financialnews/D9GM6JK00.htm</t>
  </si>
  <si>
    <t>Google Inc. says one of its search features was blocked in China while Beijing decides whether to renew its operating license amid tensions over censorship. </t>
  </si>
  <si>
    <t>http://news.asiaone.com/News/Latest%2BNews/Asia/Story/A1Story20100627-224095.html</t>
  </si>
  <si>
    <t>China has issued regulations banning its 2.3 million soldiers from creating web sites or writing web blogs, adding to the nation's existing Internet curbs, state press said Saturday.</t>
  </si>
  <si>
    <t>http://www.geekosystem.com/china-web-internet-censorship-virtual-currency-unwholesome-gaming/</t>
  </si>
  <si>
    <t>Afghanistan will block Internet sites with sexual or violent content</t>
  </si>
  <si>
    <t>http://www.foxnews.com/scitech/2010/02/02/australian-state-censor-internet/</t>
  </si>
  <si>
    <t>A new Internet policy in web-using juggernaut China could affect the online gaming experience of many Chinese minors, defined as anyone under age 18. The two new policies call for an end to virtual currency availability to minors, except in games themselves, and for online games to be moral and limit the hours people can play them to an acceptable amount. And they demand all this in extremely vague terms.</t>
  </si>
  <si>
    <t>http://www.informationweek.com/news/security/government/showArticle.jhtml?articleID=225700809</t>
  </si>
  <si>
    <t>CNNIC said it was instituting the new rules to crack down on pornography. But most analysts consider it a pretext for Beijing's efforts to ramp up censorship.</t>
  </si>
  <si>
    <t>http://news.sky.com/skynews/Home/World-News/Hong-Kong-Officials-Block-Memorial-Webpage-To-Tiananmen-Square-Victims-Sparking-Censorship-Row/Article/201006215647707?lpos=World_News_First_Home_Article_Teaser_Region_6&amp;lid=ARTICLE_15647707_Hong_Kong_Officials_Block_Memorial_Webpage_To_Tiananmen_Square_Victims_Sparking_Censorship_Row</t>
  </si>
  <si>
    <t>Hong Kong officials have removed an online memorial to Tiananmen Square victims sparking fears of increased censorship in the semi-autonomous region.</t>
  </si>
  <si>
    <t>http://www.winnipegfreepress.com/opinion/westview/china-steps-up-efforts-to-dam-the-internet-49682762.html</t>
  </si>
  <si>
    <t>From July 1, every personal computer sold in China will have to come with new filtering software called Green Dam Youth Escort.</t>
  </si>
  <si>
    <t>http://www.telegraph.co.uk/technology/social-media/7802992/Foursquare-blocked-in-China.html</t>
  </si>
  <si>
    <t>It appears that some Foursquare users have been "checking in" to Tiananmen Square in a show of solidarity with Chinese dissidents, and to commemorate those who died in the massacre. The current "mayor" of Tiananmen Square is a Foursquare user called Chommy.</t>
  </si>
  <si>
    <t>http://online.wsj.com/article/BT-CO-20100802-704180.html</t>
  </si>
  <si>
    <t>http://www.stuff.co.nz/technology/digital-living/3304783/China-halts-hacker-training-site</t>
  </si>
  <si>
    <t>Police in China have shut down a hacker training operation that openly recruited thousands of members online and provided them with cyberattack lessons and malicious software, state media said.</t>
  </si>
  <si>
    <t>http://www.nasdaq.com/aspx/stock-market-news-story.aspx?storyid=200907230127dowjonesdjonline000217&amp;title=china-news-blackout-on-graft-case-linked-to-presidents-son</t>
  </si>
  <si>
    <t>China's Internet censors blocked news Thursday about a graft probe in Namibia involving a firm linked to the son of President Hu Jintao, as the state-run media ignored the sensitive issue.</t>
  </si>
  <si>
    <t>http://timesofindia.indiatimes.com/World/China/Chinas-Uighurs-face-web-blocks-one-year-after-riots/articleshow/6133264.cms</t>
  </si>
  <si>
    <t>http://www.nytimes.com/2010/09/02/world/asia/02china.html?src=mv</t>
  </si>
  <si>
    <t>The Chinese government on Wednesday began to require cellphone users to furnish identification when buying SIM cards, a move officials cast as an effort to rein in burgeoning cellphone spam, pornography and fraud schemes.</t>
  </si>
  <si>
    <t xml:space="preserve">China </t>
  </si>
  <si>
    <t>http://media.www.brockpress.com/media/storage/paper384/news/2010/02/02/Technology/Google.And.China.Battle.Over.Web.Censorship-3862737.shtml</t>
  </si>
  <si>
    <t>Google took an unprecedented step this month when it announced that it was considering the option of no longer censoring search results in China.</t>
  </si>
  <si>
    <t>http://www.upiasia.com/Politics/2010/01/22/text_messages_face_censorship_in_china/8438/</t>
  </si>
  <si>
    <t>Domestic text messaging back after 6 months following protests but w/key words blocked and int'l messaging is still not possible</t>
  </si>
  <si>
    <t>http://uk.reuters.com/article/idUKTRE60004E20100104</t>
  </si>
  <si>
    <t>China arrests 5000+ in Internet porn crackdown</t>
  </si>
  <si>
    <t>http://www.mis-asia.com/news/articles/apple-censors-dalai-lama-iphone-apps-in-china</t>
  </si>
  <si>
    <t>http://news.bbc.co.uk/2/hi/8530378.stm</t>
  </si>
  <si>
    <t>China tightens internet controls - website owners must meet w/regulators and produce ID documents first</t>
  </si>
  <si>
    <t>http://news.smh.com.au/breaking-news-technology/china-jails-porn-website-operator-for-13-years-20100209-nnkp.html</t>
  </si>
  <si>
    <t>China jails porn website owner for 13 years</t>
  </si>
  <si>
    <t>http://www.telegraph.co.uk/news/worldnews/asia/china/7148110/China-censors-Oscar-nominations.html</t>
  </si>
  <si>
    <t xml:space="preserve">China blocks words "unnatural disaster" from Internet following oscar nomination of movie about sizchuan earthquake </t>
  </si>
  <si>
    <t>http://www.fastcompany.com/1598176/china-green-dam-censorship-dns-error-sweden-world-google-filtering</t>
  </si>
  <si>
    <t xml:space="preserve">China's censorship wall blocks youtube, facebook, twitter worldwide </t>
  </si>
  <si>
    <t>http://www.washingtonexaminer.com/economy/report-china-shuts-down-hacker-training-web-site-that-collected-1-million-in-members-fees-83775977.html</t>
  </si>
  <si>
    <t>olice in central China have shut down a hacker training operation that openly recruited thousands of members online and provided them with cyberattack lessons and malicious software, state media said Monday.</t>
  </si>
  <si>
    <t>http://www.straitstimes.com/BreakingNews/TechandScience/Story/STIStory_504456.html</t>
  </si>
  <si>
    <t>Activists jailed for posting details of death of woman online</t>
  </si>
  <si>
    <t>http://www.nytimes.com/2010/03/10/world/asia/10china.html?pagewanted=all</t>
  </si>
  <si>
    <t>Editor fired after posting critical editorial to web</t>
  </si>
  <si>
    <t>http://www.medianewsline.com/news/146/ARTICLE/5975/2010-04-13.html</t>
  </si>
  <si>
    <t>in addition to many censorship rules, specifically censor and delete all negative reports of krygzstan protests posted online</t>
  </si>
  <si>
    <t>http://voices.washingtonpost.com/posttech/2010/04/another_incident_another_compa.html</t>
  </si>
  <si>
    <t>several incidents of slowed or blocked access lead to companies moving out of china</t>
  </si>
  <si>
    <t>http://www.forbes.com/2010/05/27/china-internet-web-censor-surveillance-technology-security-google-yahoo-green-dam.html?boxes=Homepagechannels</t>
  </si>
  <si>
    <t>n April 29 the Chinese government moved to impose a wider role for Internet and telecom firms in the country's pervasive censorship and surveillance apparatus when China's National People's Congress Standing Committee approved an amendment to the revised draft Law of Guarding State Secrets, which will require Internet and telecom network operators to proactively monitor their networks for any content thatfalls within the definition of "state secrets."</t>
  </si>
  <si>
    <t>http://www.washingtonpost.com/wp-dyn/content/article/2010/05/20/AR2010052004966.html</t>
  </si>
  <si>
    <t>Police follow man's swinger lifestyle online and give him prison term</t>
  </si>
  <si>
    <t>http://uk.reuters.com/article/idUKLDE62S1ZZ20100329</t>
  </si>
  <si>
    <t>VOA says website is blocked in Eithiopia</t>
  </si>
  <si>
    <t>http://www.theregister.co.uk/2010/02/17/france_ip_law/</t>
  </si>
  <si>
    <t>National Assembly approved, by 312 votes to 214 against, a first reading of a bill on Internal Security - the quaintly titled "LOPPSI 2". the online area that some of the most radical proposals are to be found, with the criminalisation of online ID theft, provision for the police to tap online connections in the course of investigations, and most controversially of all, allowing the state to order ISPs to block (filter) specific internet URLs according to ministerial diktat.</t>
  </si>
  <si>
    <t>http://www.haaretz.com/news/palestinian-internet-users-stuck-between-fatah-hamas-and-israel-1.3833</t>
  </si>
  <si>
    <t>Palestinaians caught between 3 groups filters and censors</t>
  </si>
  <si>
    <t>http://www.thetechlounge.com/news/13699/Big-Brother-Loves-Lasagna-Hates-Mondays/</t>
  </si>
  <si>
    <t>German coppers have raided the offices of Wikileaks.de and transferred the control of the domain to government authorities. The raid was triggered by WikiLeaks' publication of Australia's proposed secret Internet censorship list.</t>
  </si>
  <si>
    <t>http://www.cbsnews.com/stories/2010/09/02/ap/tech/main6828981.shtml</t>
  </si>
  <si>
    <t>Apple censors Dalai Lama apps on Iphones in China - censorship by govt through ISP</t>
  </si>
  <si>
    <t>A celebrity sex-tape scandal in Indonesia has pushed the government to revive plans to introduce internet censorship laws by the end of the year. Indonesia's Communications Minister, Tifatul Sembiring says he's drafting a new decree that will also block blasphemy, gambling, violence and online fraud. It comes after a homemade sex tape, involving three celebrities, was released online, which the Communications Minister says 'insulted the nation's constitution.</t>
  </si>
  <si>
    <t>http://uk.reuters.com/article/idUKTRE60P42620100126</t>
  </si>
  <si>
    <t>Prior to anniversary of 1979 revolution, national police chief warns against using text messages, or emails to organize protests</t>
  </si>
  <si>
    <t>http://www.timeslive.co.za/scitech/article308791.ece/Cyber-war-hots-up-as-government--goes-online</t>
  </si>
  <si>
    <t>Visitors to the website of the main challenger in last June's disputed presidential election were greeted by the Iranian flag and an AK-47 assault rifle: "Stop being agents for those who are safely in the US and are using you," they were told.</t>
  </si>
  <si>
    <t>http://www.rttnews.com/Content/GeneralNews.aspx?Node=B1&amp;Id=1210043</t>
  </si>
  <si>
    <t>Global newsproviders accuse iran of electronic interference</t>
  </si>
  <si>
    <t>http://s0.2mdn.net/1651284/v3_new.html?rfp=http://www.v3.co.uk/v3/news/2257689/iran-blocks-gmail-permanently</t>
  </si>
  <si>
    <t>Iran permanently blocks Gmail</t>
  </si>
  <si>
    <t>http://www.rferl.org/content/Blogger_Tool_Said_To_Be_Filtered_In_Iran/2024612.html</t>
  </si>
  <si>
    <t>he "Blogger" website that enables users to create their own blogs for free has reportedly been filtered in Iran</t>
  </si>
  <si>
    <t>http://www.designtaxi.com/news/32054/Iran-Steps-Up-Internet-Censorship/?page=3</t>
  </si>
  <si>
    <t>http://news.idg.no/cw/art.cfm?id=99957EC1-1A64-67EA-E41C0F9A042A930C</t>
  </si>
  <si>
    <t>After attack on Berlusconi, Italian government proposes new restrictions on Internet hate speech</t>
  </si>
  <si>
    <t>http://nbbusinessjournal.canadaeast.com/front/article/968998</t>
  </si>
  <si>
    <t>Italian court convicts Google execs of privacy violations when they didn't pull down a video of a boy being beat up by bullies quickl enough</t>
  </si>
  <si>
    <t>http://www.rferl.org/content/Kazakh_Leader_Signs_Law_Curbing_Internet_/1775473.html</t>
  </si>
  <si>
    <t>Kazakh President Nursultan Nazarbaev has signed into law new controls on the Internet that the Organization for Security and Cooperation in Europe (OSCE) has called repressive, local activists said on July 13.</t>
  </si>
  <si>
    <t>Kyrgzstan</t>
  </si>
  <si>
    <t>http://www.nytimes.com/2010/04/19/world/asia/19kyrgyz.html</t>
  </si>
  <si>
    <t>Hard hitting exposes of president in weeks before protests leads to blocking the Web sites on local servers</t>
  </si>
  <si>
    <t>http://www.tmcnet.com/channels/voice-broadcast/articles/89704-voip-broadcasting-lebanon-bannedaga.htm</t>
  </si>
  <si>
    <t>However, last week, the Telecommunications Ministry began enforcing the law to the T when it, “activated new hardware and software equipment to enforce the ban on VoIP communications,” according to a Lebanese news source. This recent technological development by the government, “now effectively blocks Internet telephony for good.”</t>
  </si>
  <si>
    <t>http://www.winnipegfreepress.com/world/breakingnews/malaysia-government-charges-newspaper-editor-over-satirical-blog-post-that-upset-power-company-102042868.html</t>
  </si>
  <si>
    <t>India has widened its security crackdown, asking all companies that provide encrypted communications - not just BlackBerry-maker Research In Motion - to install servers in the country to make it easier for the government to obtain users' data. That would likely affect digital giants like Google and Skype.</t>
  </si>
  <si>
    <t>http://www.radioaustralia.net.au/connectasia/stories/201006/s2932434.htm</t>
  </si>
  <si>
    <t>Malaysian prosecutors charged a newspaper editor Thursday with publishing false information in a satirical blog post that poked fun at the national electricity company.</t>
  </si>
  <si>
    <t>http://www.mysinchew.com/node/44237</t>
  </si>
  <si>
    <t>One of Myanmar's self-described "pioneer bloggers" proudly opens his popular website -- officially banned by the military rulers -- and scrolls to his updates on the approaching election.</t>
  </si>
  <si>
    <t>http://www.nzherald.co.nz/technology/news/article.cfm?c_id=5&amp;objectid=10633115&amp;pnum=2</t>
  </si>
  <si>
    <t>Govt blocks access to sex sites, specifically targeting child pornography</t>
  </si>
  <si>
    <t>http://news.idg.no/cw/art.cfm?id=B60388C6-1A64-6A71-CE7941A397FC31E6</t>
  </si>
  <si>
    <t>ust one day after blocking access to Facebook, the Pakistan Telecommunications Authority on Thursday ordered that country's Internet Service Providers to also block YouTube</t>
  </si>
  <si>
    <t>http://www.ipsnews.net/news.asp?idnews=51639</t>
  </si>
  <si>
    <t>Facebook banned after pictures of prophet posted</t>
  </si>
  <si>
    <t>http://www.fastcompany.com/1663977/censorship-pakistan-internet-islam</t>
  </si>
  <si>
    <t>Its government's said it'll be filtering scores more Web sites for anti-Islamic content. Facebook, YouTube, and Wikipedia were just the start.</t>
  </si>
  <si>
    <t>Philippenes</t>
  </si>
  <si>
    <t>http://www.manilatimes.net/index.php/component/content/article/86-special-reports/10221-sneaking-surveillance-and-filtering-could-easily-happen</t>
  </si>
  <si>
    <t xml:space="preserve">Anti-child pornography law gives ISPs filtering responsibilities for websites - including cell phones </t>
  </si>
  <si>
    <t>http://www.mb.com.ph/articles/274921/president-aquinos-facebook-page-censored</t>
  </si>
  <si>
    <t>Iran is creating a new “internet police” force, the head of the country’s security forces said 16 June, reports CNN. The force will “identify threats and remove them, Maj. Gen. Ismail Ahmadi Moghadam said.</t>
  </si>
  <si>
    <t>http://www.theinquirer.net/inquirer/opinion/1588404/italy-regulate-google-youtube</t>
  </si>
  <si>
    <t>Italian prime minister wants to regulate Google and Youtube for video content he says is harmful to children</t>
  </si>
  <si>
    <t>One would be open to praises and at the same time criticisms. And because of the barrage of unplesant posts, President Benigno Aquino or whoever is in-charge of this page censored his Facebook page after users ignored an appeal to stop bashing the Philippine government. His Facebook account is followed by 1.9 million fans.</t>
  </si>
  <si>
    <t>http://www.afrik-news.com/article17785.html</t>
  </si>
  <si>
    <t>Reporters Without Borders reiterates its concern about the harassment of independent newspapers in Rwanda after learning that access to the Umuvugizi news website has been blocked in Rwanda since 3 June on the orders of the Media High Council.</t>
  </si>
  <si>
    <t>http://www.dailymail.co.uk/news/worldnews/article-1299412/Gulf-states-ban-key-BlackBerry-services-demanding-ability-spy-users.html</t>
  </si>
  <si>
    <t>More than a million BlackBerry owners are to have services cut in two Gulf states after authorities demanded access to spy on users.</t>
  </si>
  <si>
    <t>http://www.thinq.co.uk/2010/6/7/south-africa-ban-porn-run-world-cup/</t>
  </si>
  <si>
    <t>The Internet and Cell Phone Pornography Bill, announced by Deputy Home Affairs minister Malusi Gigaba, seeks to impose a total ban on porn entering the country via the Internet or mobile phones.</t>
  </si>
  <si>
    <t>http://www.koreatimes.co.kr/www/news/biz/2010/02/123_61046.html</t>
  </si>
  <si>
    <t xml:space="preserve">The Ministry of Culture, Sports and Tourism and the Games Ratings Board recently requested KT and Apple to delete all the games programs on App Store that were intended for the Korean market, but that hadn't gone through the local screening process.
The same rules will apply to the online applications market for smartphones powered by the Google-backed Android operating system, which appears to be iPhone's main competition in the high-end handset market, government officials said. </t>
  </si>
  <si>
    <t>http://www.washingtonpost.com/wp-dyn/content/article/2010/08/20/AR2010082005741.html</t>
  </si>
  <si>
    <t>Malaysian govt charges newspaper editor over satrical blog post</t>
  </si>
  <si>
    <t>http://www.thejakartapost.com/news/2010/09/02/malaysian-editor-charged-over-satirical-blog-post.html</t>
  </si>
  <si>
    <t>Last month Turks found they could not access many Google services. YouTube is already banned. The BBC's Jonathan Head looks at this brewing battle between Turkey and one of the giants of the internet.</t>
  </si>
  <si>
    <t>http://www.cbsnews.com/stories/2010/02/11/tech/main6198468.shtml</t>
  </si>
  <si>
    <t>facebook takes down inmates facebook pages after request from british govt</t>
  </si>
  <si>
    <t>http://voices.washingtonpost.com/posttech/2010/08/uae_ban_on_blackberry_attempt.html</t>
  </si>
  <si>
    <t>North Korea opened a Twitter account, using the popular site to spread propaganda. The South this week responded by trying to block its citizens from accessing the content, threatening offenders with jail. The North, in turn, engineered ways to bypass some of the censorship.</t>
  </si>
  <si>
    <t>http://www.straitstimes.com/BreakingNews/Asia/Story/STIStory_571357.html</t>
  </si>
  <si>
    <t>SRI Lanka has blocked over 100 porn websites that allegedly feature local men and women, the government said on Thursday, in its biggest yet Internet censorship move.</t>
  </si>
  <si>
    <t>http://nl.newsbank.com/nl-search/we/Archives?p_product=NewsLibrary&amp;p_multi=BBAB&amp;d_place=BBAB&amp;p_theme=newslibrary2&amp;p_action=search&amp;p_maxdocs=200&amp;p_topdoc=1&amp;p_text_direct-0=12D319F948F9BEA8&amp;p_field_direct-0=document_id&amp;p_perpage=10&amp;p_sort=YMD_date:D&amp;s_trackval=GooglePM</t>
  </si>
  <si>
    <t xml:space="preserve"> 12 January: The blocking of a number of Internet information resources in Tajikistan was stopped less than a day after it was started, representatives of [Internet service] provider companies told Interfax toda</t>
  </si>
  <si>
    <t>http://www.dailytimes.com.pk/default.asp?page=2010\01\12\story_12-1-2010_pg20_5</t>
  </si>
  <si>
    <t>The government of the former Soviet republic of Tajikistan has blocked websites criticising it ahead of the February parliamentary election, telecommunications industry sources said on Monday. </t>
  </si>
  <si>
    <t>http://news.bbc.co.uk/2/hi/8621964.stm</t>
  </si>
  <si>
    <t>Red-shirt protests against censoring of radio, tv, newspaper, and internet sites</t>
  </si>
  <si>
    <t>http://www.island.lk/index.php?page_cat=article-details&amp;page=article-details&amp;code_title=397</t>
  </si>
  <si>
    <t>A security researcher for Wikileaks in the US has been detained, questioned and had his phones seized when he returned to the country from Europe, as the FBI steps up its investigation into the leak of thousands of Afghanistan war secrets to the whistleblower website.</t>
  </si>
  <si>
    <t>http://www.newsday.com/news/google-online-attacks-aimed-at-vietnam-s-critics-1.1841176</t>
  </si>
  <si>
    <t>Shutting down the alleged anti-monarchy websites have intensified in the post May conflict leading to a tighter regime of online surveillance. From 2000-2003, only a dozen websites based abroad were identified and remained constant at that level. However, after the controversial Manusaya.com—the long-standing anti-monarchy website—was shut down in early 2005, it has helped spurn hundreds of mirror websites.</t>
  </si>
  <si>
    <t>http://www.bangkokpost.com/news/local/36923/academics-accuse-cres-of-creating-climate-of-fear</t>
  </si>
  <si>
    <t>The centre has shut down 200 websites over the past two months, although the figure could even be higher because the CRES had asked internet service providers to increase their surveillance and to practice self-censorship, Thammasat University law lecturer Sawitri Suksri told a seminar yesterday.</t>
  </si>
  <si>
    <t>http://newsinfo.inquirer.net/breakingnews/infotech/view/20100819-287607/Thailand-tries-to-block-WikiLeaks-website</t>
  </si>
  <si>
    <t>Thai authorities have used emergency powers to restrict access to the WikiLeaks whistleblower website on security grounds, an official said Wednesday, fanning controversy over Internet censorship.</t>
  </si>
  <si>
    <t>http://www.alertnet.org/thenews/newsdesk/HRW/a10348a62638a48e08e74e099d393177.htm</t>
  </si>
  <si>
    <t>The government blocks many news and human rights websites that include information and opinion critical of the government. Rights activists and dissidents report that their e-mail accounts are frequently inaccessible or their messages hacked.</t>
  </si>
  <si>
    <t>http://www.bbc.co.uk/news/10480877</t>
  </si>
  <si>
    <t>Specific Site-oriented Shut Downs (Sub-Networks)</t>
  </si>
  <si>
    <t>Individual Users (Nodes)</t>
  </si>
  <si>
    <t>Other</t>
  </si>
  <si>
    <t>The United Arab Emirates said Sunday it will suspend BlackBerry services because the device doesn't comply with local telecom regulations. But advocates of global Internet freedom said the move appears to be an attempt to crack open and monitor communications technology as the use of mobile phones explodes in countries accustomed to controlling what information gets to its citizens.</t>
  </si>
  <si>
    <t>http://www.telegraph.co.uk/technology/7497526/10000-protest-against-Digital-Economy-Bill.html</t>
  </si>
  <si>
    <t>UK to pass Digital Economy Bill - makes ISPs responsible for content, which could lead to loss of WiFi</t>
  </si>
  <si>
    <t>http://nl.newsbank.com/nl-search/we/Archives?p_product=LH&amp;s_site=kentucky&amp;p_multi=LH&amp;p_theme=realcities&amp;p_action=search&amp;p_maxdocs=200&amp;p_topdoc=1&amp;p_text_direct-0=12E8FACD445125F8&amp;p_field_direct-0=document_id&amp;p_perpage=10&amp;p_sort=YMD_date:D&amp;s_trackval=GooglePM</t>
  </si>
  <si>
    <t xml:space="preserve">Kentucky owners of gambling website ordered to defend themselves </t>
  </si>
  <si>
    <t>http://beforeitsnews.com/story/83/013/Lieberman:_China_Can_Shut_Down_The_Internet,_Why_Can_t_We.html</t>
  </si>
  <si>
    <t>Senator Joe Lieberman, co-author of a bill that would give President Obama a ‘kill switch’ to shut down parts of the Internet, attempted to reassure CNN viewers yesterday that concerns about the government regulating free speech on the web were overblown, but he only stoked more alarm by citing China, a country that censors all online dissent against the state, as the model to which American should compare itself.</t>
  </si>
  <si>
    <t>http://www.belfasttelegraph.co.uk/news/world-news/wikileaks-editor-appelbaum-interrogated-by-us-authorities-14895673.html</t>
  </si>
  <si>
    <t>January 1998</t>
  </si>
  <si>
    <t>http://dir.salon.com/story/tech/feature/2001/10/12/arab_internet/print.html</t>
  </si>
  <si>
    <t>http://www.computerworld.com/s/article/9177703/Activists_worry_about_a_new_Green_Dam_in_Vietnam</t>
  </si>
  <si>
    <t>http://www.theregister.co.uk/2010/01/09/spain_proposes_website_shut_down_law_jan_010/</t>
  </si>
  <si>
    <t>gle Inc. accused Vietnam on Wednesday of stifling political dissent with cyberattacks, the latest complaint by the Internet giant against a communist regime following a public dispute with China over online censorship</t>
  </si>
  <si>
    <t>http://www.theaustralian.com.au/australian-it/the-hub/cyberattacks-used-to-suppress-vietnamese-dissent/story-fn4mm2dt-1225850305835</t>
  </si>
  <si>
    <t>cyber attacks target dissidents/activists</t>
  </si>
  <si>
    <t>http://www.asianews.it/news-en/Internet-censorship-tightening-in-Vietnam-18746.html</t>
  </si>
  <si>
    <t>Under the new rules, domain servers must install a copy of the "Internet Service Retailers Management Software," the regulations state.</t>
  </si>
  <si>
    <t>Total N of Cases</t>
  </si>
  <si>
    <t>N of Unique Countries</t>
  </si>
  <si>
    <t>Description</t>
  </si>
  <si>
    <t>Regime Type</t>
  </si>
  <si>
    <t>Missing Cases</t>
  </si>
  <si>
    <t>What Is This a Case of?</t>
  </si>
  <si>
    <t>Fragile</t>
  </si>
  <si>
    <t>Complete Network Shut Down (Full Networks)</t>
  </si>
  <si>
    <t>Why Did The State Do It?</t>
  </si>
  <si>
    <t>Justification (Level 2)</t>
  </si>
  <si>
    <t>Case ID</t>
  </si>
  <si>
    <t>PolityIV</t>
  </si>
  <si>
    <t>SEVERITY: Complete Network Shut Down (Full Networks)</t>
  </si>
  <si>
    <t>SEVERITY: Specific Site-oriented Shut Downs (Sub-Networks)</t>
  </si>
  <si>
    <t>SEVERITY: Individual Users (Nodes)</t>
  </si>
  <si>
    <t>SEVERITY: by proxy/ISP</t>
  </si>
  <si>
    <t xml:space="preserve">http://www.balancingact-africa.com/news/back/balancing-act_139.html  and another site old.apc.org/english/.../2.../mmtk_advocacy_issue_casestudy.doc </t>
  </si>
  <si>
    <r>
      <t>Internet censorship is getting tighter in Vietnam. In recent days, student and young people have complained that local authorities have partially or wholly blocked access to sites like </t>
    </r>
    <r>
      <rPr>
        <i/>
        <sz val="10"/>
        <color indexed="8"/>
        <rFont val="Arial"/>
        <family val="2"/>
      </rPr>
      <t>Facebook</t>
    </r>
    <r>
      <rPr>
        <sz val="10"/>
        <color indexed="8"/>
        <rFont val="Arial"/>
        <family val="2"/>
      </rPr>
      <t>, the </t>
    </r>
    <r>
      <rPr>
        <i/>
        <sz val="10"/>
        <color indexed="8"/>
        <rFont val="Arial"/>
        <family val="2"/>
      </rPr>
      <t>BBC</t>
    </r>
    <r>
      <rPr>
        <sz val="10"/>
        <color indexed="8"/>
        <rFont val="Arial"/>
        <family val="2"/>
      </rPr>
      <t>Vietnamese service and Vietnamese media based abroad. “Many websites writing about democracy, freedom, justice and peace cannot be opened,” Hanoi Catholics told </t>
    </r>
    <r>
      <rPr>
        <i/>
        <sz val="10"/>
        <color indexed="8"/>
        <rFont val="Arial"/>
        <family val="2"/>
      </rPr>
      <t>AsiaNews</t>
    </r>
    <r>
      <rPr>
        <sz val="10"/>
        <color indexed="8"/>
        <rFont val="Arial"/>
        <family val="2"/>
      </rPr>
      <t>.</t>
    </r>
  </si>
  <si>
    <r>
      <t>Authorities cut off the web in Xinjiang in the aftermath of violence that erupted a year ago in the regional capital </t>
    </r>
    <r>
      <rPr>
        <sz val="10"/>
        <color indexed="54"/>
        <rFont val="Arial"/>
        <family val="2"/>
      </rPr>
      <t>Urumqi</t>
    </r>
    <r>
      <rPr>
        <sz val="10"/>
        <color indexed="8"/>
        <rFont val="Arial"/>
        <family val="2"/>
      </rPr>
      <t> between mainly Muslim </t>
    </r>
    <r>
      <rPr>
        <sz val="10"/>
        <color indexed="54"/>
        <rFont val="Arial"/>
        <family val="2"/>
      </rPr>
      <t>Uighurs</t>
    </r>
    <r>
      <rPr>
        <sz val="10"/>
        <color indexed="8"/>
        <rFont val="Arial"/>
        <family val="2"/>
      </rPr>
      <t> and majority Han Chinese, leaving nearly 200 dead and 1,700 injured.</t>
    </r>
  </si>
  <si>
    <t>Rogers and Bell ISPs blocking 2 websites. One website is like MySpace, the other is for MP3's.Bell and Rogers claim they blocked those websites because of spam</t>
  </si>
  <si>
    <r>
      <t>Since Clinton's speech, China has </t>
    </r>
    <r>
      <rPr>
        <sz val="10"/>
        <color indexed="21"/>
        <rFont val="Arial"/>
        <family val="2"/>
      </rPr>
      <t>reaffirmed</t>
    </r>
    <r>
      <rPr>
        <sz val="10"/>
        <color indexed="8"/>
        <rFont val="Arial"/>
        <family val="2"/>
      </rPr>
      <t> its commitment to state censorship, </t>
    </r>
    <r>
      <rPr>
        <sz val="10"/>
        <color indexed="21"/>
        <rFont val="Arial"/>
        <family val="2"/>
      </rPr>
      <t>required</t>
    </r>
    <r>
      <rPr>
        <sz val="10"/>
        <color indexed="8"/>
        <rFont val="Arial"/>
        <family val="2"/>
      </rPr>
      <t> online map providers to obtain licenses and host their images inside the country, </t>
    </r>
    <r>
      <rPr>
        <sz val="10"/>
        <color indexed="21"/>
        <rFont val="Arial"/>
        <family val="2"/>
      </rPr>
      <t>blocked</t>
    </r>
    <r>
      <rPr>
        <sz val="10"/>
        <color indexed="8"/>
        <rFont val="Arial"/>
        <family val="2"/>
      </rPr>
      <t> Foursquare, and </t>
    </r>
    <r>
      <rPr>
        <sz val="10"/>
        <color indexed="21"/>
        <rFont val="Arial"/>
        <family val="2"/>
      </rPr>
      <t>announced</t>
    </r>
    <r>
      <rPr>
        <sz val="10"/>
        <color indexed="8"/>
        <rFont val="Arial"/>
        <family val="2"/>
      </rPr>
      <t> new rules for media companies. Earlier this week, China </t>
    </r>
    <r>
      <rPr>
        <sz val="10"/>
        <color indexed="21"/>
        <rFont val="Arial"/>
        <family val="2"/>
      </rPr>
      <t>made Google rethink</t>
    </r>
    <r>
      <rPr>
        <sz val="10"/>
        <color indexed="8"/>
        <rFont val="Arial"/>
        <family val="2"/>
      </rPr>
      <t> how it could move some search operations to Hong Kong.</t>
    </r>
  </si>
  <si>
    <t>Rwanda</t>
  </si>
  <si>
    <t>Lebanon</t>
  </si>
  <si>
    <t>South Africa</t>
  </si>
  <si>
    <t>Election Crisis</t>
  </si>
  <si>
    <t>election crisis</t>
  </si>
  <si>
    <t>Why They Did It</t>
  </si>
  <si>
    <t>Preserving the Public Good</t>
  </si>
  <si>
    <t>Protecting Leadership and State Institutions</t>
  </si>
  <si>
    <t>Unknown, Other</t>
  </si>
  <si>
    <t>Alleged System Failure</t>
  </si>
  <si>
    <t>Dissuade Criminal Activity</t>
  </si>
  <si>
    <t>By Proxy Through ISP</t>
  </si>
  <si>
    <t>Percent of Cases</t>
  </si>
  <si>
    <t>In a recent announcement from China, the country revealed that it has shut down more than 60,000 pornographic websites and arrested 5,000 people in a yearlong campaign against lewd content.</t>
  </si>
  <si>
    <t>Internet users in China were unable to access the WikiLeaks website on Tuesday after hundreds of thousands of secret US diplomatic cables were published on the whistle-blower website, some involving Beijing.</t>
  </si>
  <si>
    <t>Man jailed for publishing bomb making tips online</t>
  </si>
  <si>
    <t>Australian govt adds Wikileaks to banned website list and threatens fines for hyperlinking</t>
  </si>
  <si>
    <t>USA ICE shut down piracy websites</t>
  </si>
  <si>
    <t>US Senate passes bill against piracy</t>
  </si>
  <si>
    <t>Recent high-profile crimes have again focused attention on how Islamic extremists use the internet to promote their violent ideology. The online preaching of the US-born cleric Anwar al-Awlaki was cited by Roshonara Choudhry – the 21-year-old woman convicted last week of attempting to murder her MP, Stephen Timms – as a radicalising influence.</t>
  </si>
  <si>
    <t>South Korean police raided Google Inc's Seoul office on Tuesday, the latest in a series of legal challenges the company is facing because of data collected by its controversial fleet of "Street View" cars.</t>
  </si>
  <si>
    <t>The Internet suffered repeated failures widely believed to have been orchestrated by the junta to control information.</t>
  </si>
  <si>
    <t>A massive cyber attack has crippled the web in military-ruled Myanmar ahead of Sunday`s controversial election, IT experts say, raising fears of a deliberate communications blackout for the vote.</t>
  </si>
  <si>
    <t>Accordingly, the court has ordered Police publish photos of men and 83 women known to act in a dirty video clips online. This was done to identify who exactly they one by one, to be then put on trial. The photos in question are obtained from websites. Local police says they seek public assistance in identifying and holding them, the perpetrators are said to be faces up to six months in jail if convicted</t>
  </si>
  <si>
    <t>A large-scale distributed denial-of-service (DDoS) attack has taken Burma's (Myanmar)s  internet services down, causing intense speculation as to whether it was a government censorship programme or an outside attack.</t>
  </si>
  <si>
    <t>As explained by the organization, the amendment is set to nail down a number of penalties listed in the original version of the Resorte Law and extend it to the Internet.</t>
  </si>
  <si>
    <t>However, it seems the MPA is now coming after the latest incarnation of Newzbin2, or at the very least, trying to make the site inaccessible. In a news post made today, the site reports that the MPA is trying to get the ISP BT to block Newzbin.</t>
  </si>
  <si>
    <t>brain-melting move, the cyber-guardians of the 24th Air Force have blocked user access to nytimes.com, the Wall Street Journal reports, to prevent airmen from reading the WikiLeaks cable descriptions that the Times is publishing. It’s not just the Times, either: other news organizations with early access to the purloined WikiLeaks diplomatic trove are banned. That’ll teach you to read the Guardian, Le Monde, El Pais or Der Spiegel at work.</t>
  </si>
  <si>
    <t>Beijing has erased from an internet blog an image of the empty chair that graphically highlighted the absence of Liu Xiaobo, the Nobel laureate, from the peace prize ceremony in Oslo.</t>
  </si>
  <si>
    <t>Julian Assange has been arrested in the UK and refused bail and the international scrum to scan legislation and precedent to find a crime to charge him with continues. Eric Holder, the US Attorney-General, has stated that they are pursuing an investigation to see if criminal charges can be laid against the WikiLeaks founder and all-round international man of mystery. On this side of the Pacific, the same is occurring with our A-G, McClelland saying there is an AFP taskforce set up to investigate whether charges can be laid.</t>
  </si>
  <si>
    <t>Some US government warning have suggested that a federal employee would be breaking the law by reading one of these newspapers reporting on classified State Department documents published on the WikiLeaks website. The photo was taken Nov. 29 in London.</t>
  </si>
  <si>
    <t>n China, the WikiLeaks site has been blocked by the government's "Great Firewall," and access to other sources for the documents has been restricted. Most Chinese are unable to read the contents of the diplomatic cables - including reports that China's Politburo ordered the hacking of Google's computer system and that Chinese leaders expressed frustration that ally North Korea was behaving like a "spoiled child</t>
  </si>
  <si>
    <t>According to Chinese media, the country’s Ministry of Information and Industry Technology will seek to block Western VoIP providers.</t>
  </si>
  <si>
    <t>Government wants BT, Virgin and other internet providers to put access to pornography on 'opt-in' basis</t>
  </si>
  <si>
    <t>The government of Indonesia has demanded that RIM stop access to porn sites on BlackBerry smartphones.</t>
  </si>
  <si>
    <t>Khodorkovsky’s Web site, the main source of news about the trial for many Russians, was not being censored. Rather, it had been targeted by so-called denial-of-service attacks, with most of the site’s visitors receiving a “page cannot be found” message in their browsers.</t>
  </si>
  <si>
    <t>nternet information provider Renesys also observed "the virtually simultaneous withdrawal of all routes to Egyptian networks in the internet's global routing table".</t>
  </si>
  <si>
    <t>o the arbiters of speech sprang into action over the weekend. Sina.com and Netease.com — two of the nation’s biggest online portals — blocked keyword searches of the word “Egypt,” though the mass protests were being discussed on some Internet chat rooms on Monday. Searching for “Egypt” has also been blocked on Weibo, the Chinese equivalent of Twitter.</t>
  </si>
  <si>
    <t>An Indonesian pop star has been jailed for three years after sex tapes featuring him and his celebrity girlfriends were published on the internet.</t>
  </si>
  <si>
    <t>Religious and Moral</t>
  </si>
  <si>
    <t>Political policing</t>
  </si>
  <si>
    <t>Eliminating propaganda</t>
  </si>
  <si>
    <t>http://www.digitaljournal.com/article/301956</t>
  </si>
  <si>
    <t>http://www.ndtv.com/article/wikileaks-revelations/online-users-in-china-unable-to-access-wikileaks-69661</t>
  </si>
  <si>
    <t>http://www.bangkokpost.com/news/asia/208734/chinese-man-jailed-for-publishing-bomb-making-tips-online</t>
  </si>
  <si>
    <t>http://www.timeslive.co.za/scitech/article788606.ece/Australian-Government-adds-Wikileaks-to-banned-website-list</t>
  </si>
  <si>
    <t>http://www.ndtv.com/article/technology/us-shuts-down-websites-in-piracy-crackdown-69026</t>
  </si>
  <si>
    <t>http://uk.reuters.com/article/2010/11/18/us-usa-trade-internet-idUKTRE6AH3RF20101118</t>
  </si>
  <si>
    <t>http://www.theregister.co.uk/2010/11/09/prevent_terror_review/</t>
  </si>
  <si>
    <t>http://www.abs-cbnnews.com/lifestyle/gadgets-and-tech/08/11/10/google-under-probe-skorea-over-data-collection</t>
  </si>
  <si>
    <t>http://www.rte.ie/news/2010/1107/burma.html</t>
  </si>
  <si>
    <t>http://www.dawn.com/2010/11/07/asia-pacific-govts-chip-away-at-internet-freedom.html</t>
  </si>
  <si>
    <t>http://www.techeye.net/internet/burmese-internet-taken-down-with-ddos-attack</t>
  </si>
  <si>
    <t>http://www.eluniversal.com/2010/12/17/en_ing_esp_venezuelas-parliame_17A4870057.shtml</t>
  </si>
  <si>
    <t>http://www.slyck.com/story2144_MPA_Coming_After_Newzbin2</t>
  </si>
  <si>
    <t>http://www.wired.com/dangerroom/2010/12/air-force-blocks-wikileaks-publishing-times-website/</t>
  </si>
  <si>
    <t>http://www.theaustralian.com.au/news/world/beijing-wipes-web-of-pic-of-nobel-peace-prize-winner-liu-xiaobos-empty-chair/story-e6frg6so-1225969772445</t>
  </si>
  <si>
    <t>http://www.abc.net.au/unleashed/41970.html</t>
  </si>
  <si>
    <t>http://www.csmonitor.com/USA/Foreign-Policy/2010/1207/US-to-federal-workers-If-you-read-WikiLeaks-you-re-breaking-the-law</t>
  </si>
  <si>
    <t>http://www.washingtonpost.com/wp-dyn/content/article/2010/12/01/AR2010120106714.html</t>
  </si>
  <si>
    <t>http://www.techwatch.co.uk/2010/12/31/china-to-block-skype/</t>
  </si>
  <si>
    <t>http://www.guardian.co.uk/society/2010/dec/19/broadband-sex-safeguard-children-vaizey</t>
  </si>
  <si>
    <t>http://www.techtree.com/India/News/RIM_Promises_Porn_Filter_for_Indonesia/551-114111-893.html</t>
  </si>
  <si>
    <t>http://www.nytimes.com/2011/01/05/opinion/05iht-edmorozov04.html</t>
  </si>
  <si>
    <t>http://www.itnews.com.au/News/246399,egypt-goes-offline-amid-political-protests.aspx</t>
  </si>
  <si>
    <t>http://www.nytimes.com/2011/02/01/world/asia/01beijing.html</t>
  </si>
  <si>
    <t>http://news.sky.com/skynews/Home/World-News/Indonesian-Pop-Star-Nazril-Ariel-Irham-Jailed-For-Uploading-Sex-Videos-Onto-Internet/Article/201101415919324?lpos=World_News_Third_World_News_Article_Teaser_Region_0&amp;lid=ARTICLE_15919324_Indonesian_Pop_Star_Nazril_Ariel_Irham_Jailed_For_Uploading_Sex_Videos_Onto_Internet</t>
  </si>
  <si>
    <t xml:space="preserve"> Individual Users (Nodes)</t>
  </si>
  <si>
    <t>The federal government has again delayed the introduction of its internet censorship policy but has convinced the nation's biggest service providers to block child abuse material voluntarily.</t>
  </si>
  <si>
    <t>On 1 January 2011, a new Hungarian media law entered into force, giving the government the power to control the Internet, endangering the freedom of speech and journalism in general.</t>
  </si>
  <si>
    <t>A website dedicated to opposing Internet censorship has ended up on a list of banned child pornography sites maintained by the National Bureau of Investigation (NBI).</t>
  </si>
  <si>
    <t>Next victim of Chinese internet censorship foray is the LinkedIn. Chinese authorities suspected that this website is under use for plotting public campaign against government by some elements.</t>
  </si>
  <si>
    <t>China has suspended searches for content on the country's popular microblog, an apparent move to stifle mention of a "Jasmine Revolution" that was to be staged in Chinese cities on Sunday.</t>
  </si>
  <si>
    <t>The authorities have increased censorship in a bid to prevent yesterday’s anti-government protests, blocking independent or pro-opposition websites and other electronic media. Broadband speed has greatly slowed in major cities as in the run-up to previous anti-regime demonstrations or opposition events.</t>
  </si>
  <si>
    <t>China's Internet censors have deleted U.S. Embassy posts promoting Secretary of State Hillary Clinton's speech on Internet freedom from microblogs, parrying U.S. efforts to spur debate about Beijing's grip on free speech.</t>
  </si>
  <si>
    <t>China's crackdown on domestic dissenters continues, with a 10-year prison sentence issued on Friday to Liu Xianbin, a founder of the China Democratic Party and a signer of Charter 08, a pro-democracy charter. Mr. Liu was sentenced for subverting state power, which in China can mean anything the authorities want it to mean, even advocating for democratic freedoms.</t>
  </si>
  <si>
    <t>Police indicted one online writer on anti-state charges in Sichuan today and another disappeared in Guangzhou on Sunday, according to international news reports</t>
  </si>
  <si>
    <t>Internet censorship filters instituted in New Zealand in February. The substantiation for this claim seems conclusive.</t>
  </si>
  <si>
    <t>Chinese Internet users have reported greater difficulty accessing Gmail in recent weeks, prompting speculation that the Chinese government is again stepping up its efforts to control the flow of information on the Web.</t>
  </si>
  <si>
    <t>China's latest efforts at tightening its control over the Internet -- including the blocking of Gmail and Web software that can bypass the censorship -- have hampered the work of human rights activists, say groups based in the U.S.</t>
  </si>
  <si>
    <t>China told the United Nations to stay out of its affairs yesterday amid criticism of one of the biggest roundups of dissidents for years, prompted by fears that protests sweeping the Arab world could inspire a similar uprising against the authoritarian regime.</t>
  </si>
  <si>
    <t>The Internet has been shut down in Libya, according to multiple reports.</t>
  </si>
  <si>
    <t>http://www.sheppnews.com.au/aapArticle.aspx?aapID=9097</t>
  </si>
  <si>
    <t>http://www.edri.org/edrigram/number9.1/media-law-hungary-blocks-internet</t>
  </si>
  <si>
    <t>http://www.hs.fi/english/article/1135234057449</t>
  </si>
  <si>
    <t>http://frenchtribune.com/teneur/113569-china-bans-linkedin</t>
  </si>
  <si>
    <t>http://www.pcworld.com/businesscenter/article/220206/china_blocks_microblogs_for_jasmine_revolution.html</t>
  </si>
  <si>
    <t>http://citizenlab.org/2011/02/regime-steps-up-censorship-and-online-disruption-to-block-protests/</t>
  </si>
  <si>
    <t>http://af.reuters.com/article/egyptNews/idAFTOE71G01S20110217</t>
  </si>
  <si>
    <t>http://online.wsj.com/article/SB10001424052748704471904576229000920995980.html</t>
  </si>
  <si>
    <t>http://www.cpj.org/2011/03/china-crackdown-an-online-writer-indicted-another.php</t>
  </si>
  <si>
    <t>http://thenextweb.com/au/2011/03/24/early-attack-brings-nz-internal-affairs-site-down/</t>
  </si>
  <si>
    <t>http://www.pcworld.com/businesscenter/article/222019/gmail_disruption_in_china_could_signal_tighter_control.html</t>
  </si>
  <si>
    <t>http://www.computerworld.com/s/article/9215019/China_s_recent_Web_clampdown_a_blow_to_human_rights</t>
  </si>
  <si>
    <t>http://www.independent.co.uk/news/world/asia/china-warns-un-not-to-interfere-as-dissidents-are-rounded-up-2256738.html</t>
  </si>
  <si>
    <t>http://latimesblogs.latimes.com/technology/2011/02/libya-has-shut-down-the-internet-in-light-of-protests-reports-say.html</t>
  </si>
  <si>
    <t>Total According to Master Sheet</t>
  </si>
  <si>
    <t>China's detention of internationally acclaimed artist Ai Weiwei has provoked a petition urging his release, exposing growing alarm among the country's liberal intellectuals who see him as a test of how far a wave of detentions to stifle dissent could go.</t>
  </si>
  <si>
    <t>Since mid-March, the Chinese government has detained or arrested numerous high profile activists including the artist Ai Weiwei, the disabled housing rights activist Ni Yulan, and prominent civil society advocates Ran Yunfei, Ding Mao, and Chen Wei. The allegations against these activists, which range from “economic crimes” and “creating a disturbance” to “inciting subversion of state power,” appear to be politically-motivated moves to stifle dissent.</t>
  </si>
  <si>
    <t>BEIJING -- China's culture ministry said Monday it would punish 14 websites, including one run by internet search provider Baidu, for providing downloads of songs not approved or registered with the country's content regulators, in what appeared to be part of a renewed effort to block explicit and politically sensitive online content.</t>
  </si>
  <si>
    <t xml:space="preserve">China launched a state Internet censorship watchdog on Wednesday, the Chinese State Council said on its web site. </t>
  </si>
  <si>
    <t>China is blocking mention of Inner Mongolia on Chinese microblogs and social networking sites, as part of an effort to clamp down on protests that broke out last week in the region.</t>
  </si>
  <si>
    <t>Under the new proposal, search engines, internet providers, credit card companies, and ad networks would all have cut off access to foreign “rogue sites”– and such court orders would not be limited to the government. Private rightsholders could go to court and target foreign domains, too</t>
  </si>
  <si>
    <t>The Information and Communications Technologies Authority, known by its Turkish initials as B.T.K., is going to require Internet service providers to offer consumers four choices for filtering the Internet that would limit access to many sites, beginning in August.</t>
  </si>
  <si>
    <t>The page of one democracy activist, Jalal Brick, was taken down. In its place, a message read: “This web page has been filtered in accordance with a requisition from the examining magistrate at the request of the Tunis Military Tribunal</t>
  </si>
  <si>
    <t>ext of report by Paris-based media freedom organization Reporters Sans Frontieres (RSF, Reporters Without Borders) on 31 May Reporters Without Borders condemns the Chinese government's decision to rein in internet service in the northern region of Inner Mongolia, which has been experiencing a growing wave of protests since 10 May."Yet again, the Chinese authorities have not hesitated to obstruct internet access in a bid to suppress</t>
  </si>
  <si>
    <t>Washington, D.C. - infoZine - Today, online Egyptian media are reporting that noted blogger Hossam El-Hamalawyand TV presenter Reem Maged were scheduled to be questioned by the military prosecution for criticizing Egypt's ruling military on air;</t>
  </si>
  <si>
    <t>ran is taking steps toward an aggressive new form of censorship: a so-called national Internet that could, in effect, disconnect Iranian cyberspace from the rest of the world.</t>
  </si>
  <si>
    <t>Attempts to use the Internet network at the Main Press Centre to access the website of Amnesty International, which released a report on Monday slamming China for failing to honour its Olympic human rights pledges, proved fruitless on Tuesday.</t>
  </si>
  <si>
    <t>In a new case not covered by the report, a senior Malaysian minister vowed this week to apply law prescribing jail terms for Web writers of comments said to disparage Islam or the king.</t>
  </si>
  <si>
    <t>In May, two popular Web sites - Sohu and Bokee - were fined for ignoring a directive not to run reports from sources other than the official Xinhua news agency regarding the death of Huang Ju, a senior leader.</t>
  </si>
  <si>
    <t>On Sina Weibo - a Chinese microblog with strict censorship guidelines - words with the slightest linkage to Ai are currently banned, including "release," "AWW" and "the fat guy." The phrase "love the future," which looks and sounds like his name in Mandarin, has also been blocked.</t>
  </si>
  <si>
    <t>Turkey arrested 32 people allegedly connected to the hacker group Anonymous after members launched a series of denial-of-service attacks that shut down Turkish government and telecom Web sites</t>
  </si>
  <si>
    <t>he report was presented on the same day that Renesys Blog, the blog of Internet transparency firm, Renesys, reported that approximately two-thirds of all Syrian networks became unreachable from the global Internet. Renesys Blog confirmed that seven of the 40 Syrian networks were back online Saturday, June 4.</t>
  </si>
  <si>
    <t>Most Australian internet users will have their web access censored next month after the nation's two largest internet providers agreed to block access to websites that have themes considered to be unsuitable by the Federal Government of Australia.</t>
  </si>
  <si>
    <t>Syria, appears to be putting down an internal uprising with brutal efficiency. Foreign journalists are banned from travelling into Syria. A trickle of information about strikes and crackdowns passes over a disrupted and slow local net.</t>
  </si>
  <si>
    <t>owever, the censorship mechanism of NTV has been crystallized especially after the live TV show with prominent Turkish novelist, moviemaker, poet, and political activist Vedat Türkali on June 2. Türkali sent his greetings to the imprisoned leader of the PKK, Abdullah Öcalan, and said he was going to vote for the guerrilla fighters. A senior TV reporter, who was once an anchorwoman of NTV, Banu Güven, was immediately sent to vacation as of June 3, and the link to that program on the internet disappeared.</t>
  </si>
  <si>
    <t>To express oneself in May 35th terms is standard practice these days. According to the latest figures, there are 457 million Internet users in China, and 303 million Chinese can access the Web on their cellphones. It’s a big job to keep all these onliners in line, and the government’s most effective control mechanism is to designate certain words as unacceptable and simply prohibit their use on the Internet.</t>
  </si>
  <si>
    <r>
      <t>A UK JUDGE</t>
    </r>
    <r>
      <rPr>
        <sz val="10"/>
        <rFont val="Arial"/>
      </rPr>
      <t xml:space="preserve"> has ordered BT to block access to filesharing web site Newzbin2 in a landmark decision that could affect thousands of users.</t>
    </r>
  </si>
  <si>
    <t>The regulations prohibit Web sites and service providers from hosting information that could be regarded as “harmful,” “blasphemous” or “insulting” to any other nation, among other things. Providers are expected to remove such content within 36 hours of being notified of a complaint, and search engines, Web sites and cyber cafes can be held liable for objectionable material.</t>
  </si>
  <si>
    <t>Many of Russia's 53 million web users fear that hardliners around Prime Minister Vladimir Putin would like to impose Chinese-style limits on the Internet to stave off any potential Arab Spring-style unrest ahead of the presidential election.</t>
  </si>
  <si>
    <t>The blogging platform WordPress emerged from a rather mysterious ban in Kazakhstan this past week. Both the reasons given by the government and the structure of the blockage were peculiar, but most of all, it's a timely reminder of the political and technological issues surrounding digital free speech in Central Asia, not to mention the state of regional integration.</t>
  </si>
  <si>
    <t>IFPI Finland, the Finnish National Group of IFPI (International Federation of the Phonographic Industry), has embarked on a legal battle against the Swedish anti-copyright website, The Pirate Bay. According to IFPI Finland, the Pirate Bay website enables illegal downloading of copyright protected music recordings, without the copyright holders receiving any compensation.</t>
  </si>
  <si>
    <t>The Xinhua News Agency's denunciation of Internet "rumour mongering" came after a senior official last week urged Sina Corp and other Chinese companies do more to staunch harmful hearsay among the 200 million or more Chinese who use Twitter-like microblogs to spread information with lightning speed.</t>
  </si>
  <si>
    <t>hina's media are curbing combative reporting of a high-speed train disaster after what observers said were orders from the ruling Communist Party's propaganda arm, which on Monday drew fresh scorn from Internet users demanding unfettered news.</t>
  </si>
  <si>
    <t>The state exercises strict internet censorship and blocks many global websites with local appeal, including Facebook and YouTube, as well as opposition site</t>
  </si>
  <si>
    <t>fter British Prime Minister David Cameron floated the idea of restricting the use of services such as Facebook, Twitter and BlackBerry Messenger to prevent riots, transit authorities in San Francisco late last week shut down mobile phone reception in several underground stations to block would-be demonstrators</t>
  </si>
  <si>
    <t>Internet companies in China are now being asked to tighten control (censorship) over the online content, reports AP. The advice came from Liu Qi, a leader from Communist Party of China.</t>
  </si>
  <si>
    <t>China's most popular microblogging site is cracking down on what it says is the spread of false rumors after the ruling Communist Party told Internet companies to tighten control over information online.</t>
  </si>
  <si>
    <t>he Dutch Foreign Ministry says it will ask the Saudi Arabian embassy for an explanation why Radio Netherlands Worldwide's websites were blocked in Saudi Arabia for a number of weeks.</t>
  </si>
  <si>
    <r>
      <t xml:space="preserve">s controversial </t>
    </r>
    <r>
      <rPr>
        <b/>
        <sz val="11"/>
        <color theme="1"/>
        <rFont val="Calibri"/>
        <family val="2"/>
        <scheme val="minor"/>
      </rPr>
      <t>Internet filtering plan</t>
    </r>
    <r>
      <rPr>
        <sz val="10"/>
        <rFont val="Arial"/>
      </rPr>
      <t>, which has drawn criticisms from nongovernmental organizations, the European Union and web users in Turkey, comes into force Monday, August 22.</t>
    </r>
  </si>
  <si>
    <t>One third of the 98 bloggers surveyed by Harvard's Berkman Center for Internet and Society in May said they have been threatened for their opinions and one fifth reported that their online accounts have been hacked. Almost a tenth of the respondents admitted to being arrested or detained for their online activity.</t>
  </si>
  <si>
    <t>Egyptian blogger Mikael Nabil Sanad has been on hunger strike since August 22. Arrested in March for a blog post in which he criticized the military, Sanad was sentenced to three years in prison by a military court. In July, he was told that it could take up to a year and a half to get a court date for appeal, according to the Committee to Protect Journalists (CPJ). On August 22, Sanad began a hunger strike, the details of which have been posted on a campaign site against military trials in Egypt. According to that same source, Sanad has been held in solitary confinement for more than a week.</t>
  </si>
  <si>
    <t>Chinese netizens are in an uproar. Recent indications from the Chinese regime seem to point to tougher controls on popular mircroblogging services, such as Sina Weibo.</t>
  </si>
  <si>
    <t>Now, amidst a new wave of protests, the Syrian government has reverted to their old methods, blocking WordPress on at least one ISP. But as one circumvention-savvy Syrian Twitter user said, "They blocked WordPress… as if people are still using the Syrian proxy." If you want to help support Syrian Internet users, one thing you can do is set up a Tor relay.</t>
  </si>
  <si>
    <t>http://in.reuters.com/article/2011/04/05/idINIndia-56121120110405</t>
  </si>
  <si>
    <t>http://www.eurasiareview.com/24042011-australia-calls-for-gillard-to-spotlight-rights-regression-in-china/</t>
  </si>
  <si>
    <t>http://www.einnews.com/247pr/209486</t>
  </si>
  <si>
    <t>http://en.rian.ru/world/20110504/163852818.html</t>
  </si>
  <si>
    <t>http://www.theinquirer.net/inquirer/news/2068754/mozilla-refuses-request-firefox-add</t>
  </si>
  <si>
    <t>http://www.techcentral.ie/article.aspx?id=16907</t>
  </si>
  <si>
    <t>http://www.wired.com/epicenter/2011/05/revised-net-censorship-bill/</t>
  </si>
  <si>
    <t>http://www.nytimes.com/2011/05/16/world/europe/16turkey.html</t>
  </si>
  <si>
    <t>http://www.greenleft.org.au/node/47648</t>
  </si>
  <si>
    <t>http://nl.newsbank.com/nl-search/we/Archives?p_product=NewsLibrary&amp;p_multi=BBAB&amp;d_place=BBAB&amp;p_theme=newslibrary2&amp;p_action=search&amp;p_maxdocs=200&amp;p_topdoc=1&amp;p_text_direct-0=137987D301826DC8&amp;p_field_direct-0=document_id&amp;p_perpage=10&amp;p_sort=YMD_date:D&amp;s_trackval=GooglePM</t>
  </si>
  <si>
    <t>http://www.infozine.com/news/stories/op/storiesView/sid/47632/</t>
  </si>
  <si>
    <t>http://online.wsj.com/article/SB10001424052748704889404576277391449002016.html?mod=WSJ_hp_MIDDLENexttoWhatsNewsTop</t>
  </si>
  <si>
    <t>http://in.reuters.com/article/2008/07/29/idINIndia-34725020080729</t>
  </si>
  <si>
    <t>http://in.reuters.com/article/2007/07/27/idINIndia-28690020070727</t>
  </si>
  <si>
    <t>http://articles.cnn.com/2011-06-23/world/aiweiwei.release.china_1_web-censorship-internet-censorship-chinese-bloggers?_s=PM:WORLD</t>
  </si>
  <si>
    <t>http://www.crn.com/news/security/230700004/turkey-cracks-down-on-anonymous-hacking-group-with-32-arrests.htm;jsessionid=zpGIfKw2cH7q-i+mxYAO1g**.ecappj01</t>
  </si>
  <si>
    <t>http://broadbandbreakfast.com/2011/06/u-n-special-rapporteur-internet-censorship-violation-of-basic-human-rights/</t>
  </si>
  <si>
    <t>http://au.ibtimes.com/articles/168483/20110624/internet-restrictions-censorship-telstra-optus-pornography.htm</t>
  </si>
  <si>
    <t>http://www.irishtimes.com/newspaper/finance/2011/0603/1224298314461.html</t>
  </si>
  <si>
    <t>http://www.armenianweekly.com/2011/06/20/suciyan-the-elections-in-turkey-an-assessment/</t>
  </si>
  <si>
    <t>http://www.nytimes.com/2011/06/24/opinion/global/24iht-june24-ihtmag-hua-28.html</t>
  </si>
  <si>
    <t>http://www.theinquirer.net/inquirer/news/2097576/judge-bt-block-filesharing-web-site-newzbin2</t>
  </si>
  <si>
    <t>http://www.washingtonpost.com/world/indias-new-internet-rules-criticized/2011/07/27/gIQA1zS2mI_story.html</t>
  </si>
  <si>
    <t>http://www.reuters.com/article/2011/08/02/russia-internet-idUSLDE7710HQ20110802</t>
  </si>
  <si>
    <t>http://www.rferl.org/content/transmission_kazakh_blog_ban_shows_complexity_of_digital_free_speech/24275964.html</t>
  </si>
  <si>
    <t>http://www.hs.fi/english/article/IFPI+Finland+orders+Elisa+internet+service+provider+to+prevent+its+clients+from+accessing+Pirate+Bay+website/1135266471582</t>
  </si>
  <si>
    <t>http://www.vancouversun.com/Xinhua+calls+censors+bloggers/5332343/story.html</t>
  </si>
  <si>
    <t>http://ca.reuters.com/article/topNews/idCATRE7700ET20110801</t>
  </si>
  <si>
    <t>http://www.bbc.co.uk/news/world-middle-east-14703914</t>
  </si>
  <si>
    <t>http://www.stuff.co.nz/technology/digital-living/5448889/Censoring-mobiles-and-the-net</t>
  </si>
  <si>
    <t>http://socialbarrel.com/internet-companies-in-china-asked-to-tighten-censorship-over-online-content/18734/</t>
  </si>
  <si>
    <t>http://www.newsday.com/business/further-crackdown-on-blogging-in-china-1.3129345</t>
  </si>
  <si>
    <t>http://www.rnw.nl/english/bulletin/minister-question-censorship-rnw-site</t>
  </si>
  <si>
    <t>http://www.panarmenian.net/eng/news/76251/</t>
  </si>
  <si>
    <t>http://www.spsrasd.info/en/content/fear-and-blogging-arab-world</t>
  </si>
  <si>
    <t>http://www.eff.org/deeplinks/2011/09/week-internet-censorship-egypt-china-trinidad</t>
  </si>
  <si>
    <t>http://english.ntdtv.com/ntdtv_en/news_china/2011-09-01/netizens-react-after-chinese-regime-takes-aim-at-microblogs.html</t>
  </si>
  <si>
    <t>http://www.eff.org/deeplinks/2011/09/week-internet-censorship-blocking-social-sites</t>
  </si>
  <si>
    <r>
      <t>PEN SOURCE SOFTWARE OUTFIT</t>
    </r>
    <r>
      <rPr>
        <sz val="10"/>
        <rFont val="Arial"/>
        <family val="2"/>
      </rPr>
      <t xml:space="preserve"> Mozilla has taken a stand against </t>
    </r>
    <r>
      <rPr>
        <u/>
        <sz val="11"/>
        <color rgb="FF0000FF"/>
        <rFont val="Inherit"/>
      </rPr>
      <t>internet</t>
    </r>
    <r>
      <rPr>
        <sz val="10"/>
        <rFont val="Arial"/>
        <family val="2"/>
      </rPr>
      <t xml:space="preserve"> censorship by refusing a US government request to take down a Firefox add-on over copyright infringement concerns.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</si>
</sst>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6">
    <font>
      <sz val="10"/>
      <name val="Arial"/>
    </font>
    <font>
      <sz val="10"/>
      <color indexed="8"/>
      <name val="Arial"/>
      <family val="2"/>
    </font>
    <font>
      <b/>
      <sz val="10"/>
      <color indexed="8"/>
      <name val="Arial"/>
      <family val="2"/>
    </font>
    <font>
      <sz val="8"/>
      <name val="Verdana"/>
      <family val="2"/>
    </font>
    <font>
      <sz val="9"/>
      <color indexed="81"/>
      <name val="Tahoma"/>
      <family val="2"/>
    </font>
    <font>
      <b/>
      <sz val="9"/>
      <color indexed="81"/>
      <name val="Tahoma"/>
      <family val="2"/>
    </font>
    <font>
      <u/>
      <sz val="10"/>
      <color indexed="12"/>
      <name val="Arial"/>
      <family val="2"/>
    </font>
    <font>
      <sz val="10"/>
      <name val="Arial"/>
      <family val="2"/>
    </font>
    <font>
      <i/>
      <sz val="10"/>
      <color indexed="8"/>
      <name val="Arial"/>
      <family val="2"/>
    </font>
    <font>
      <sz val="10"/>
      <color indexed="54"/>
      <name val="Arial"/>
      <family val="2"/>
    </font>
    <font>
      <sz val="10"/>
      <color indexed="21"/>
      <name val="Arial"/>
      <family val="2"/>
    </font>
    <font>
      <u/>
      <sz val="11"/>
      <color theme="10"/>
      <name val="Calibri"/>
      <family val="2"/>
    </font>
    <font>
      <b/>
      <sz val="11"/>
      <color theme="1"/>
      <name val="Calibri"/>
      <family val="2"/>
      <scheme val="minor"/>
    </font>
    <font>
      <u/>
      <sz val="11"/>
      <color rgb="FF0000FF"/>
      <name val="Inherit"/>
    </font>
    <font>
      <u/>
      <sz val="10"/>
      <color theme="11"/>
      <name val="Arial"/>
    </font>
    <font>
      <sz val="11"/>
      <color theme="1"/>
      <name val="Calibri"/>
      <family val="2"/>
      <scheme val="minor"/>
    </font>
  </fonts>
  <fills count="4">
    <fill>
      <patternFill patternType="none"/>
    </fill>
    <fill>
      <patternFill patternType="gray125"/>
    </fill>
    <fill>
      <patternFill patternType="solid">
        <fgColor indexed="11"/>
        <bgColor indexed="64"/>
      </patternFill>
    </fill>
    <fill>
      <patternFill patternType="solid">
        <fgColor rgb="FFFF0000"/>
        <bgColor indexed="64"/>
      </patternFill>
    </fill>
  </fills>
  <borders count="1">
    <border>
      <left/>
      <right/>
      <top/>
      <bottom/>
      <diagonal/>
    </border>
  </borders>
  <cellStyleXfs count="17">
    <xf numFmtId="0" fontId="0" fillId="0" borderId="0">
      <alignment vertical="center"/>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cellStyleXfs>
  <cellXfs count="45">
    <xf numFmtId="0" fontId="0" fillId="0" borderId="0" xfId="0">
      <alignment vertical="center"/>
    </xf>
    <xf numFmtId="0" fontId="0" fillId="0" borderId="0" xfId="0" applyNumberFormat="1" applyFont="1" applyFill="1" applyBorder="1" applyAlignment="1" applyProtection="1">
      <alignment wrapText="1"/>
    </xf>
    <xf numFmtId="0" fontId="1"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wrapText="1"/>
    </xf>
    <xf numFmtId="0" fontId="1" fillId="0" borderId="0" xfId="0" applyNumberFormat="1" applyFont="1" applyFill="1" applyBorder="1" applyAlignment="1" applyProtection="1">
      <alignment horizontal="right" wrapText="1"/>
    </xf>
    <xf numFmtId="0" fontId="2"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vertical="center"/>
    </xf>
    <xf numFmtId="0" fontId="0" fillId="0" borderId="0" xfId="0" applyAlignment="1"/>
    <xf numFmtId="0" fontId="1" fillId="0" borderId="0" xfId="0" applyNumberFormat="1" applyFont="1" applyFill="1" applyBorder="1" applyAlignment="1" applyProtection="1">
      <alignment horizontal="left"/>
    </xf>
    <xf numFmtId="0" fontId="1" fillId="0" borderId="0" xfId="0" applyNumberFormat="1" applyFont="1" applyFill="1" applyBorder="1" applyAlignment="1" applyProtection="1">
      <alignment horizontal="left" vertical="center" wrapText="1"/>
    </xf>
    <xf numFmtId="0" fontId="0" fillId="2" borderId="0" xfId="0" applyFill="1">
      <alignment vertical="center"/>
    </xf>
    <xf numFmtId="0" fontId="7" fillId="0" borderId="0" xfId="0" applyFont="1">
      <alignment vertical="center"/>
    </xf>
    <xf numFmtId="0" fontId="7" fillId="0" borderId="0" xfId="0" applyFont="1" applyFill="1">
      <alignment vertical="center"/>
    </xf>
    <xf numFmtId="1" fontId="1" fillId="0" borderId="0" xfId="0" applyNumberFormat="1" applyFont="1" applyFill="1" applyBorder="1" applyAlignment="1" applyProtection="1">
      <alignment horizontal="left" wrapText="1"/>
    </xf>
    <xf numFmtId="0" fontId="7" fillId="0" borderId="0" xfId="0" applyNumberFormat="1" applyFont="1" applyFill="1" applyAlignment="1">
      <alignment vertical="center" wrapText="1"/>
    </xf>
    <xf numFmtId="0" fontId="7" fillId="0" borderId="0" xfId="0" applyNumberFormat="1" applyFont="1" applyFill="1" applyAlignment="1">
      <alignment wrapText="1"/>
    </xf>
    <xf numFmtId="0" fontId="6" fillId="0" borderId="0" xfId="1" applyNumberFormat="1" applyFont="1" applyFill="1" applyAlignment="1" applyProtection="1">
      <alignment vertical="center" wrapText="1"/>
    </xf>
    <xf numFmtId="0" fontId="0" fillId="0" borderId="0" xfId="0" applyNumberFormat="1" applyFill="1" applyAlignment="1">
      <alignment wrapText="1"/>
    </xf>
    <xf numFmtId="0" fontId="0" fillId="0" borderId="0" xfId="0" applyNumberFormat="1" applyFill="1" applyAlignment="1">
      <alignment vertical="center" wrapText="1"/>
    </xf>
    <xf numFmtId="0" fontId="11" fillId="0" borderId="0" xfId="1" applyNumberFormat="1" applyFont="1" applyFill="1" applyAlignment="1" applyProtection="1">
      <alignment horizontal="left" wrapText="1"/>
    </xf>
    <xf numFmtId="0" fontId="0" fillId="0" borderId="0" xfId="0" applyNumberFormat="1" applyFont="1" applyFill="1" applyAlignment="1">
      <alignment wrapText="1"/>
    </xf>
    <xf numFmtId="0" fontId="11" fillId="0" borderId="0" xfId="1" applyNumberFormat="1" applyFont="1" applyFill="1" applyAlignment="1" applyProtection="1">
      <alignment wrapText="1"/>
    </xf>
    <xf numFmtId="0" fontId="7" fillId="0" borderId="0" xfId="0" applyFont="1" applyFill="1" applyAlignment="1">
      <alignment vertical="center" wrapText="1"/>
    </xf>
    <xf numFmtId="0" fontId="7" fillId="0" borderId="0" xfId="0" applyFont="1" applyFill="1" applyAlignment="1"/>
    <xf numFmtId="0" fontId="0" fillId="0" borderId="0" xfId="0" applyFont="1" applyFill="1" applyAlignment="1"/>
    <xf numFmtId="0" fontId="0" fillId="0" borderId="0" xfId="0" applyFill="1" applyAlignment="1"/>
    <xf numFmtId="15" fontId="0" fillId="0" borderId="0" xfId="0" applyNumberFormat="1" applyFill="1" applyAlignment="1"/>
    <xf numFmtId="0" fontId="7" fillId="0" borderId="0" xfId="0" applyFont="1" applyFill="1" applyAlignment="1">
      <alignment vertical="center"/>
    </xf>
    <xf numFmtId="0" fontId="0" fillId="0" borderId="0" xfId="0" applyFill="1" applyAlignment="1">
      <alignment vertical="center"/>
    </xf>
    <xf numFmtId="0" fontId="0" fillId="0" borderId="0" xfId="0" applyFill="1" applyAlignment="1">
      <alignment wrapText="1"/>
    </xf>
    <xf numFmtId="0" fontId="0" fillId="0" borderId="0" xfId="0" applyNumberFormat="1" applyFill="1" applyAlignment="1"/>
    <xf numFmtId="0" fontId="6" fillId="0" borderId="0" xfId="1" applyFill="1" applyAlignment="1" applyProtection="1"/>
    <xf numFmtId="0" fontId="0" fillId="0" borderId="0" xfId="0" applyFont="1" applyFill="1">
      <alignment vertical="center"/>
    </xf>
    <xf numFmtId="0" fontId="12" fillId="0" borderId="0" xfId="0" applyFont="1" applyFill="1" applyAlignment="1"/>
    <xf numFmtId="0" fontId="6" fillId="0" borderId="0" xfId="1" applyFont="1" applyFill="1" applyAlignment="1" applyProtection="1">
      <alignment vertical="center" wrapText="1"/>
    </xf>
    <xf numFmtId="0" fontId="0" fillId="0" borderId="0" xfId="0" applyFill="1">
      <alignment vertical="center"/>
    </xf>
    <xf numFmtId="164" fontId="0" fillId="0" borderId="0" xfId="0" applyNumberFormat="1" applyFill="1" applyAlignment="1"/>
    <xf numFmtId="0" fontId="11" fillId="0" borderId="0" xfId="1" applyFont="1" applyFill="1" applyAlignment="1" applyProtection="1"/>
    <xf numFmtId="164" fontId="0" fillId="0" borderId="0" xfId="0" applyNumberFormat="1" applyFont="1" applyFill="1" applyAlignment="1"/>
    <xf numFmtId="0" fontId="0" fillId="0" borderId="0" xfId="0" applyFont="1" applyFill="1" applyAlignment="1">
      <alignment wrapText="1"/>
    </xf>
    <xf numFmtId="0" fontId="0" fillId="0" borderId="0" xfId="0" applyNumberFormat="1" applyFont="1" applyFill="1" applyAlignment="1">
      <alignment vertical="center" wrapText="1"/>
    </xf>
    <xf numFmtId="0" fontId="15" fillId="0" borderId="0" xfId="0" applyFont="1" applyFill="1" applyAlignment="1"/>
    <xf numFmtId="0" fontId="7" fillId="3" borderId="0" xfId="0" applyFont="1" applyFill="1">
      <alignment vertical="center"/>
    </xf>
    <xf numFmtId="0" fontId="7" fillId="3" borderId="0" xfId="0" applyFont="1" applyFill="1" applyAlignment="1">
      <alignment vertical="center" wrapText="1"/>
    </xf>
    <xf numFmtId="0" fontId="7" fillId="3" borderId="0" xfId="0" applyFont="1" applyFill="1" applyAlignment="1"/>
  </cellXfs>
  <cellStyles count="1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99CCFF"/>
      <rgbColor rgb="0099CC00"/>
      <rgbColor rgb="00FFFF00"/>
      <rgbColor rgb="00FF0000"/>
      <rgbColor rgb="00FF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manualLayout>
          <c:layoutTarget val="inner"/>
          <c:xMode val="edge"/>
          <c:yMode val="edge"/>
          <c:x val="0.17569597111494034"/>
          <c:y val="2.4849998319404973E-2"/>
          <c:w val="0.82318591862678325"/>
          <c:h val="0.78799568121376007"/>
        </c:manualLayout>
      </c:layout>
      <c:barChart>
        <c:barDir val="col"/>
        <c:grouping val="percentStacked"/>
        <c:varyColors val="0"/>
        <c:ser>
          <c:idx val="3"/>
          <c:order val="0"/>
          <c:tx>
            <c:strRef>
              <c:f>Trendline!$D$1</c:f>
              <c:strCache>
                <c:ptCount val="1"/>
                <c:pt idx="0">
                  <c:v>Authoritarian</c:v>
                </c:pt>
              </c:strCache>
            </c:strRef>
          </c:tx>
          <c:invertIfNegative val="0"/>
          <c:cat>
            <c:numRef>
              <c:f>Trendline!$A$2:$A$18</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Trendline!$D$2:$D$18</c:f>
              <c:numCache>
                <c:formatCode>General</c:formatCode>
                <c:ptCount val="17"/>
                <c:pt idx="0">
                  <c:v>0</c:v>
                </c:pt>
                <c:pt idx="1">
                  <c:v>2</c:v>
                </c:pt>
                <c:pt idx="2">
                  <c:v>0</c:v>
                </c:pt>
                <c:pt idx="3">
                  <c:v>1</c:v>
                </c:pt>
                <c:pt idx="4">
                  <c:v>2</c:v>
                </c:pt>
                <c:pt idx="5">
                  <c:v>1</c:v>
                </c:pt>
                <c:pt idx="6">
                  <c:v>3</c:v>
                </c:pt>
                <c:pt idx="7">
                  <c:v>9</c:v>
                </c:pt>
                <c:pt idx="8">
                  <c:v>6</c:v>
                </c:pt>
                <c:pt idx="9">
                  <c:v>12</c:v>
                </c:pt>
                <c:pt idx="10">
                  <c:v>21</c:v>
                </c:pt>
                <c:pt idx="11">
                  <c:v>24</c:v>
                </c:pt>
                <c:pt idx="12">
                  <c:v>40</c:v>
                </c:pt>
                <c:pt idx="13">
                  <c:v>49</c:v>
                </c:pt>
                <c:pt idx="14">
                  <c:v>49</c:v>
                </c:pt>
                <c:pt idx="15">
                  <c:v>59</c:v>
                </c:pt>
                <c:pt idx="16">
                  <c:v>34</c:v>
                </c:pt>
              </c:numCache>
            </c:numRef>
          </c:val>
        </c:ser>
        <c:ser>
          <c:idx val="2"/>
          <c:order val="1"/>
          <c:tx>
            <c:strRef>
              <c:f>Trendline!$C$1</c:f>
              <c:strCache>
                <c:ptCount val="1"/>
                <c:pt idx="0">
                  <c:v>Emerging Democracy</c:v>
                </c:pt>
              </c:strCache>
            </c:strRef>
          </c:tx>
          <c:invertIfNegative val="0"/>
          <c:cat>
            <c:numRef>
              <c:f>Trendline!$A$2:$A$18</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Trendline!$C$2:$C$18</c:f>
              <c:numCache>
                <c:formatCode>General</c:formatCode>
                <c:ptCount val="17"/>
                <c:pt idx="0">
                  <c:v>0</c:v>
                </c:pt>
                <c:pt idx="1">
                  <c:v>0</c:v>
                </c:pt>
                <c:pt idx="2">
                  <c:v>0</c:v>
                </c:pt>
                <c:pt idx="3">
                  <c:v>1</c:v>
                </c:pt>
                <c:pt idx="4">
                  <c:v>2</c:v>
                </c:pt>
                <c:pt idx="5">
                  <c:v>0</c:v>
                </c:pt>
                <c:pt idx="6">
                  <c:v>0</c:v>
                </c:pt>
                <c:pt idx="7">
                  <c:v>0</c:v>
                </c:pt>
                <c:pt idx="8">
                  <c:v>2</c:v>
                </c:pt>
                <c:pt idx="9">
                  <c:v>2</c:v>
                </c:pt>
                <c:pt idx="10">
                  <c:v>3</c:v>
                </c:pt>
                <c:pt idx="11">
                  <c:v>4</c:v>
                </c:pt>
                <c:pt idx="12">
                  <c:v>11</c:v>
                </c:pt>
                <c:pt idx="13">
                  <c:v>4</c:v>
                </c:pt>
                <c:pt idx="14">
                  <c:v>5</c:v>
                </c:pt>
                <c:pt idx="15">
                  <c:v>2</c:v>
                </c:pt>
                <c:pt idx="16">
                  <c:v>2</c:v>
                </c:pt>
              </c:numCache>
            </c:numRef>
          </c:val>
        </c:ser>
        <c:ser>
          <c:idx val="1"/>
          <c:order val="2"/>
          <c:tx>
            <c:strRef>
              <c:f>Trendline!$B$1</c:f>
              <c:strCache>
                <c:ptCount val="1"/>
                <c:pt idx="0">
                  <c:v>Democracy</c:v>
                </c:pt>
              </c:strCache>
            </c:strRef>
          </c:tx>
          <c:invertIfNegative val="0"/>
          <c:cat>
            <c:numRef>
              <c:f>Trendline!$A$2:$A$18</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Trendline!$B$2:$B$18</c:f>
              <c:numCache>
                <c:formatCode>General</c:formatCode>
                <c:ptCount val="17"/>
                <c:pt idx="0">
                  <c:v>1</c:v>
                </c:pt>
                <c:pt idx="1">
                  <c:v>2</c:v>
                </c:pt>
                <c:pt idx="2">
                  <c:v>3</c:v>
                </c:pt>
                <c:pt idx="3">
                  <c:v>2</c:v>
                </c:pt>
                <c:pt idx="4">
                  <c:v>2</c:v>
                </c:pt>
                <c:pt idx="5">
                  <c:v>3</c:v>
                </c:pt>
                <c:pt idx="6">
                  <c:v>4</c:v>
                </c:pt>
                <c:pt idx="7">
                  <c:v>7</c:v>
                </c:pt>
                <c:pt idx="8">
                  <c:v>4</c:v>
                </c:pt>
                <c:pt idx="9">
                  <c:v>8</c:v>
                </c:pt>
                <c:pt idx="10">
                  <c:v>3</c:v>
                </c:pt>
                <c:pt idx="11">
                  <c:v>15</c:v>
                </c:pt>
                <c:pt idx="12">
                  <c:v>30</c:v>
                </c:pt>
                <c:pt idx="13">
                  <c:v>51</c:v>
                </c:pt>
                <c:pt idx="14">
                  <c:v>38</c:v>
                </c:pt>
                <c:pt idx="15">
                  <c:v>45</c:v>
                </c:pt>
                <c:pt idx="16">
                  <c:v>17</c:v>
                </c:pt>
              </c:numCache>
            </c:numRef>
          </c:val>
        </c:ser>
        <c:ser>
          <c:idx val="0"/>
          <c:order val="3"/>
          <c:tx>
            <c:strRef>
              <c:f>Trendline!$E$1</c:f>
              <c:strCache>
                <c:ptCount val="1"/>
                <c:pt idx="0">
                  <c:v>Fragile</c:v>
                </c:pt>
              </c:strCache>
            </c:strRef>
          </c:tx>
          <c:spPr>
            <a:solidFill>
              <a:schemeClr val="tx1"/>
            </a:solidFill>
          </c:spPr>
          <c:invertIfNegative val="0"/>
          <c:val>
            <c:numRef>
              <c:f>Trendline!$E$2:$E$18</c:f>
              <c:numCache>
                <c:formatCode>General</c:formatCode>
                <c:ptCount val="17"/>
                <c:pt idx="0">
                  <c:v>0</c:v>
                </c:pt>
                <c:pt idx="1">
                  <c:v>0</c:v>
                </c:pt>
                <c:pt idx="2">
                  <c:v>0</c:v>
                </c:pt>
                <c:pt idx="3">
                  <c:v>0</c:v>
                </c:pt>
                <c:pt idx="4">
                  <c:v>0</c:v>
                </c:pt>
                <c:pt idx="5">
                  <c:v>0</c:v>
                </c:pt>
                <c:pt idx="6">
                  <c:v>1</c:v>
                </c:pt>
                <c:pt idx="7">
                  <c:v>0</c:v>
                </c:pt>
                <c:pt idx="8">
                  <c:v>0</c:v>
                </c:pt>
                <c:pt idx="9">
                  <c:v>0</c:v>
                </c:pt>
                <c:pt idx="10">
                  <c:v>1</c:v>
                </c:pt>
                <c:pt idx="11">
                  <c:v>2</c:v>
                </c:pt>
                <c:pt idx="12">
                  <c:v>1</c:v>
                </c:pt>
                <c:pt idx="13">
                  <c:v>3</c:v>
                </c:pt>
                <c:pt idx="14">
                  <c:v>3</c:v>
                </c:pt>
                <c:pt idx="15">
                  <c:v>5</c:v>
                </c:pt>
                <c:pt idx="16">
                  <c:v>5</c:v>
                </c:pt>
              </c:numCache>
            </c:numRef>
          </c:val>
        </c:ser>
        <c:dLbls>
          <c:showLegendKey val="0"/>
          <c:showVal val="0"/>
          <c:showCatName val="0"/>
          <c:showSerName val="0"/>
          <c:showPercent val="0"/>
          <c:showBubbleSize val="0"/>
        </c:dLbls>
        <c:gapWidth val="95"/>
        <c:overlap val="100"/>
        <c:axId val="128776448"/>
        <c:axId val="128786432"/>
      </c:barChart>
      <c:catAx>
        <c:axId val="128776448"/>
        <c:scaling>
          <c:orientation val="minMax"/>
        </c:scaling>
        <c:delete val="0"/>
        <c:axPos val="b"/>
        <c:numFmt formatCode="General" sourceLinked="1"/>
        <c:majorTickMark val="none"/>
        <c:minorTickMark val="none"/>
        <c:tickLblPos val="nextTo"/>
        <c:crossAx val="128786432"/>
        <c:crossesAt val="0"/>
        <c:auto val="1"/>
        <c:lblAlgn val="ctr"/>
        <c:lblOffset val="100"/>
        <c:tickLblSkip val="5"/>
        <c:noMultiLvlLbl val="0"/>
      </c:catAx>
      <c:valAx>
        <c:axId val="128786432"/>
        <c:scaling>
          <c:orientation val="minMax"/>
        </c:scaling>
        <c:delete val="0"/>
        <c:axPos val="l"/>
        <c:majorGridlines/>
        <c:numFmt formatCode="0%" sourceLinked="0"/>
        <c:majorTickMark val="none"/>
        <c:minorTickMark val="none"/>
        <c:tickLblPos val="nextTo"/>
        <c:txPr>
          <a:bodyPr/>
          <a:lstStyle/>
          <a:p>
            <a:pPr>
              <a:defRPr sz="1800"/>
            </a:pPr>
            <a:endParaRPr lang="en-US"/>
          </a:p>
        </c:txPr>
        <c:crossAx val="128776448"/>
        <c:crossesAt val="1"/>
        <c:crossBetween val="between"/>
      </c:valAx>
      <c:dTable>
        <c:showHorzBorder val="1"/>
        <c:showVertBorder val="1"/>
        <c:showOutline val="1"/>
        <c:showKeys val="1"/>
      </c:dTable>
    </c:plotArea>
    <c:plotVisOnly val="1"/>
    <c:dispBlanksAs val="gap"/>
    <c:showDLblsOverMax val="0"/>
  </c:chart>
  <c:txPr>
    <a:bodyPr/>
    <a:lstStyle/>
    <a:p>
      <a:pPr>
        <a:defRPr sz="1050" b="1"/>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3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4143" cy="62774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www.wikileaks.com/" TargetMode="External"/><Relationship Id="rId13" Type="http://schemas.openxmlformats.org/officeDocument/2006/relationships/hyperlink" Target="http://www.iipa.com/rbc/2008/2008SPEC301LITHUANIA.pdf" TargetMode="External"/><Relationship Id="rId18" Type="http://schemas.openxmlformats.org/officeDocument/2006/relationships/hyperlink" Target="http://globalvoicesonline.org/2009/06/19/vietnam-arrests-prominent-lawyer-and-writer/" TargetMode="External"/><Relationship Id="rId26" Type="http://schemas.openxmlformats.org/officeDocument/2006/relationships/vmlDrawing" Target="../drawings/vmlDrawing1.vml"/><Relationship Id="rId3" Type="http://schemas.openxmlformats.org/officeDocument/2006/relationships/hyperlink" Target="http://www.thetechlounge.com/news/13699/Big-Brother-Loves-Lasagna-Hates-Mondays/" TargetMode="External"/><Relationship Id="rId21" Type="http://schemas.openxmlformats.org/officeDocument/2006/relationships/hyperlink" Target="http://www.techeye.net/topic/ddos" TargetMode="External"/><Relationship Id="rId7" Type="http://schemas.openxmlformats.org/officeDocument/2006/relationships/hyperlink" Target="http://www.tra.ae/news_Important_Announcement%2C_regarding_the_suspension_of_Blackberry_Services_as_of_October_11%2C_2010-181-1.php" TargetMode="External"/><Relationship Id="rId12" Type="http://schemas.openxmlformats.org/officeDocument/2006/relationships/hyperlink" Target="http://www.tehrantimes.com/index_View.asp?code=163970" TargetMode="External"/><Relationship Id="rId17" Type="http://schemas.openxmlformats.org/officeDocument/2006/relationships/hyperlink" Target="http://www.koreatimes.co.kr/www/news/biz/2010/02/123_61046.html" TargetMode="External"/><Relationship Id="rId25" Type="http://schemas.openxmlformats.org/officeDocument/2006/relationships/hyperlink" Target="http://www.newsday.com/topics/Communist_Party" TargetMode="External"/><Relationship Id="rId2" Type="http://schemas.openxmlformats.org/officeDocument/2006/relationships/hyperlink" Target="http://www.chinacourt.org/flwk/show.php?file_id=143189" TargetMode="External"/><Relationship Id="rId16" Type="http://schemas.openxmlformats.org/officeDocument/2006/relationships/hyperlink" Target="http://www.ifex.org/cuba/2009/09/21/bloggers_detained_websites_blocked/" TargetMode="External"/><Relationship Id="rId20" Type="http://schemas.openxmlformats.org/officeDocument/2006/relationships/hyperlink" Target="http://www.bbc.co.uk/news/uk-england-london-11682732" TargetMode="External"/><Relationship Id="rId1" Type="http://schemas.openxmlformats.org/officeDocument/2006/relationships/hyperlink" Target="https://www.blogger.com/start" TargetMode="External"/><Relationship Id="rId6" Type="http://schemas.openxmlformats.org/officeDocument/2006/relationships/hyperlink" Target="http://foursquare.com/user/e4gle" TargetMode="External"/><Relationship Id="rId11" Type="http://schemas.openxmlformats.org/officeDocument/2006/relationships/hyperlink" Target="http://www.independent.co.uk/news/world/asia/sentenced-to-death-afghan-who-dared-to-read-about-womens-rights-775972.html" TargetMode="External"/><Relationship Id="rId24" Type="http://schemas.openxmlformats.org/officeDocument/2006/relationships/hyperlink" Target="http://topics.nytimes.com/top/news/business/companies/twitter/index.html?inline=nyt-org" TargetMode="External"/><Relationship Id="rId5" Type="http://schemas.openxmlformats.org/officeDocument/2006/relationships/hyperlink" Target="http://www.jasa.za.net/download/pl-2010%20Internet%20Porn%20Bill.pdf" TargetMode="External"/><Relationship Id="rId15" Type="http://schemas.openxmlformats.org/officeDocument/2006/relationships/hyperlink" Target="http://www.foxnews.com/printer_friendly_wires/2008Jun25/0,4675,BelarusMediaProtest,00.html" TargetMode="External"/><Relationship Id="rId23" Type="http://schemas.openxmlformats.org/officeDocument/2006/relationships/hyperlink" Target="http://www.reuters.com/article/idUSTRE7092DK20110110" TargetMode="External"/><Relationship Id="rId10" Type="http://schemas.openxmlformats.org/officeDocument/2006/relationships/hyperlink" Target="http://www.huffingtonpost.com/2009/07/18/hamidkarzaicom-shut-down-_n_239573.html" TargetMode="External"/><Relationship Id="rId19" Type="http://schemas.openxmlformats.org/officeDocument/2006/relationships/hyperlink" Target="http://blog.tmcnet.com/blog/tom-keating/p2p/use-tor-p2p-get-arrested.asp" TargetMode="External"/><Relationship Id="rId4" Type="http://schemas.openxmlformats.org/officeDocument/2006/relationships/hyperlink" Target="http://www.dailystar.com.lb/article.asp?edition_id=1&amp;categ_id=5&amp;article_id=115693" TargetMode="External"/><Relationship Id="rId9" Type="http://schemas.openxmlformats.org/officeDocument/2006/relationships/hyperlink" Target="http://www.washingtonpost.com/wp-srv/world/countries/korea.html?nav=el" TargetMode="External"/><Relationship Id="rId14" Type="http://schemas.openxmlformats.org/officeDocument/2006/relationships/hyperlink" Target="http://globalvoicesonline.org/2009/02/21/azerbaijan-news-site-closed-down/" TargetMode="External"/><Relationship Id="rId22" Type="http://schemas.openxmlformats.org/officeDocument/2006/relationships/hyperlink" Target="http://online.wsj.com/article/SB10001424052748704694004576019944121568506.html?mod=rss_whats_news_us" TargetMode="External"/><Relationship Id="rId27"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tabSelected="1" topLeftCell="A13" workbookViewId="0">
      <selection activeCell="B22" sqref="B22"/>
    </sheetView>
  </sheetViews>
  <sheetFormatPr defaultColWidth="13.81640625" defaultRowHeight="12.75" customHeight="1"/>
  <cols>
    <col min="1" max="1" width="19.81640625" customWidth="1"/>
  </cols>
  <sheetData>
    <row r="1" spans="1:21" ht="12.75" customHeight="1">
      <c r="A1" t="s">
        <v>1269</v>
      </c>
      <c r="B1">
        <f>COUNTA(Master!B:B)-1</f>
        <v>606</v>
      </c>
    </row>
    <row r="2" spans="1:21" ht="12.75" customHeight="1">
      <c r="A2" t="s">
        <v>1270</v>
      </c>
      <c r="B2" s="7">
        <f>SUM(IF(FREQUENCY(MATCH(Master!B1:B607,Master!B1:B607,0),MATCH(Master!B1:B607,Master!B1:B607,0))&gt;0,1))-1</f>
        <v>98</v>
      </c>
      <c r="F2" s="3"/>
      <c r="G2" s="3"/>
      <c r="H2" s="3"/>
      <c r="I2" s="3"/>
      <c r="J2" s="3"/>
      <c r="K2" s="3"/>
      <c r="L2" s="3"/>
      <c r="M2" s="3"/>
      <c r="N2" s="3"/>
      <c r="O2" s="1"/>
      <c r="P2" s="1"/>
      <c r="Q2" s="1"/>
      <c r="R2" s="1"/>
      <c r="S2" s="1"/>
      <c r="T2" s="1"/>
      <c r="U2" s="1"/>
    </row>
    <row r="3" spans="1:21" ht="12.75" customHeight="1">
      <c r="F3" s="3"/>
      <c r="G3" s="3"/>
      <c r="H3" s="3"/>
      <c r="I3" s="3"/>
      <c r="J3" s="3"/>
      <c r="K3" s="3"/>
      <c r="L3" s="3"/>
      <c r="M3" s="3"/>
      <c r="N3" s="3"/>
      <c r="O3" s="1"/>
      <c r="P3" s="1"/>
      <c r="Q3" s="1"/>
      <c r="R3" s="1"/>
      <c r="S3" s="1"/>
      <c r="T3" s="1"/>
      <c r="U3" s="1"/>
    </row>
    <row r="4" spans="1:21" ht="12.75" customHeight="1">
      <c r="A4" s="3" t="s">
        <v>205</v>
      </c>
      <c r="B4" s="3" t="s">
        <v>352</v>
      </c>
      <c r="C4" s="3"/>
      <c r="F4" s="3"/>
      <c r="G4" s="3"/>
      <c r="H4" s="3"/>
      <c r="I4" s="3"/>
      <c r="J4" s="3"/>
      <c r="K4" s="3"/>
      <c r="L4" s="3"/>
      <c r="M4" s="3"/>
      <c r="N4" s="3"/>
      <c r="O4" s="1"/>
      <c r="P4" s="1"/>
      <c r="Q4" s="1"/>
      <c r="R4" s="1"/>
      <c r="S4" s="1"/>
      <c r="T4" s="1"/>
      <c r="U4" s="1"/>
    </row>
    <row r="5" spans="1:21" ht="12.75" customHeight="1">
      <c r="A5" s="4">
        <v>1995</v>
      </c>
      <c r="B5" s="4">
        <f>COUNTIF(Master!D:D,$A5)</f>
        <v>1</v>
      </c>
      <c r="C5" s="4"/>
      <c r="F5" s="3"/>
      <c r="G5" s="3"/>
      <c r="H5" s="3"/>
      <c r="I5" s="3"/>
      <c r="J5" s="3"/>
      <c r="K5" s="3"/>
      <c r="L5" s="3"/>
      <c r="M5" s="3"/>
      <c r="N5" s="3"/>
      <c r="O5" s="1"/>
      <c r="P5" s="1"/>
      <c r="Q5" s="1"/>
      <c r="R5" s="1"/>
      <c r="S5" s="1"/>
      <c r="T5" s="1"/>
      <c r="U5" s="1"/>
    </row>
    <row r="6" spans="1:21" ht="12.75" customHeight="1">
      <c r="A6" s="4">
        <v>1996</v>
      </c>
      <c r="B6" s="4">
        <f>COUNTIF(Master!D:D,$A6)</f>
        <v>4</v>
      </c>
      <c r="C6" s="4"/>
      <c r="D6" s="3"/>
      <c r="E6" s="3"/>
      <c r="F6" s="3"/>
      <c r="G6" s="3"/>
      <c r="H6" s="3"/>
      <c r="I6" s="3"/>
      <c r="J6" s="3"/>
      <c r="K6" s="3"/>
      <c r="L6" s="3"/>
      <c r="M6" s="3"/>
      <c r="N6" s="3"/>
      <c r="O6" s="1"/>
      <c r="P6" s="1"/>
      <c r="Q6" s="1"/>
      <c r="R6" s="1"/>
      <c r="S6" s="1"/>
      <c r="T6" s="1"/>
      <c r="U6" s="1"/>
    </row>
    <row r="7" spans="1:21" ht="12.75" customHeight="1">
      <c r="A7" s="4">
        <v>1997</v>
      </c>
      <c r="B7" s="4">
        <f>COUNTIF(Master!D:D,$A7)</f>
        <v>3</v>
      </c>
      <c r="C7" s="4"/>
      <c r="D7" s="3"/>
      <c r="E7" s="3"/>
      <c r="F7" s="3"/>
      <c r="G7" s="3"/>
      <c r="H7" s="3"/>
      <c r="I7" s="3"/>
      <c r="J7" s="3"/>
      <c r="K7" s="3"/>
      <c r="L7" s="3"/>
      <c r="M7" s="3"/>
      <c r="N7" s="3"/>
      <c r="O7" s="1"/>
      <c r="P7" s="1"/>
      <c r="Q7" s="1"/>
      <c r="R7" s="1"/>
      <c r="S7" s="1"/>
      <c r="T7" s="1"/>
      <c r="U7" s="1"/>
    </row>
    <row r="8" spans="1:21" ht="12.75" customHeight="1">
      <c r="A8" s="4">
        <v>1998</v>
      </c>
      <c r="B8" s="4">
        <f>COUNTIF(Master!D:D,$A8)</f>
        <v>4</v>
      </c>
      <c r="C8" s="4"/>
      <c r="D8" s="3"/>
      <c r="E8" s="3"/>
      <c r="F8" s="3"/>
      <c r="G8" s="3"/>
      <c r="H8" s="3"/>
      <c r="I8" s="3"/>
      <c r="J8" s="3"/>
      <c r="K8" s="3"/>
      <c r="L8" s="3"/>
      <c r="M8" s="3"/>
      <c r="N8" s="3"/>
      <c r="O8" s="1"/>
      <c r="P8" s="1"/>
      <c r="Q8" s="1"/>
      <c r="R8" s="1"/>
      <c r="S8" s="1"/>
      <c r="T8" s="1"/>
      <c r="U8" s="1"/>
    </row>
    <row r="9" spans="1:21" ht="12.75" customHeight="1">
      <c r="A9" s="4">
        <v>1999</v>
      </c>
      <c r="B9" s="4">
        <f>COUNTIF(Master!D:D,$A9)</f>
        <v>6</v>
      </c>
      <c r="C9" s="4"/>
      <c r="D9" s="3"/>
      <c r="E9" s="3"/>
      <c r="F9" s="3"/>
      <c r="G9" s="3"/>
      <c r="H9" s="3"/>
      <c r="I9" s="3"/>
      <c r="J9" s="3"/>
      <c r="K9" s="3"/>
      <c r="L9" s="3"/>
      <c r="M9" s="3"/>
      <c r="N9" s="3"/>
      <c r="O9" s="1"/>
      <c r="P9" s="1"/>
      <c r="Q9" s="1"/>
      <c r="R9" s="1"/>
      <c r="S9" s="1"/>
      <c r="T9" s="1"/>
      <c r="U9" s="1"/>
    </row>
    <row r="10" spans="1:21" ht="12.75" customHeight="1">
      <c r="A10" s="4">
        <v>2000</v>
      </c>
      <c r="B10" s="4">
        <f>COUNTIF(Master!D:D,$A10)</f>
        <v>4</v>
      </c>
      <c r="C10" s="4"/>
      <c r="D10" s="3"/>
      <c r="E10" s="3"/>
      <c r="F10" s="3"/>
      <c r="G10" s="3"/>
      <c r="H10" s="3"/>
      <c r="I10" s="3"/>
      <c r="J10" s="3"/>
      <c r="K10" s="3"/>
      <c r="L10" s="3"/>
      <c r="M10" s="3"/>
      <c r="N10" s="3"/>
      <c r="O10" s="1"/>
      <c r="P10" s="1"/>
      <c r="Q10" s="1"/>
      <c r="R10" s="1"/>
      <c r="S10" s="1"/>
      <c r="T10" s="1"/>
      <c r="U10" s="1"/>
    </row>
    <row r="11" spans="1:21" ht="12.75" customHeight="1">
      <c r="A11" s="4">
        <v>2001</v>
      </c>
      <c r="B11" s="4">
        <f>COUNTIF(Master!D:D,$A11)</f>
        <v>8</v>
      </c>
      <c r="C11" s="4"/>
      <c r="D11" s="3"/>
      <c r="E11" s="3"/>
      <c r="F11" s="3"/>
      <c r="G11" s="3"/>
      <c r="H11" s="3"/>
      <c r="I11" s="3"/>
      <c r="J11" s="3"/>
      <c r="K11" s="3"/>
      <c r="L11" s="3"/>
      <c r="M11" s="3"/>
      <c r="N11" s="3"/>
      <c r="O11" s="1"/>
      <c r="P11" s="1"/>
      <c r="Q11" s="1"/>
      <c r="R11" s="1"/>
      <c r="S11" s="1"/>
      <c r="T11" s="1"/>
      <c r="U11" s="1"/>
    </row>
    <row r="12" spans="1:21" ht="12.75" customHeight="1">
      <c r="A12" s="4">
        <v>2002</v>
      </c>
      <c r="B12" s="4">
        <f>COUNTIF(Master!D:D,$A12)</f>
        <v>16</v>
      </c>
      <c r="C12" s="4"/>
      <c r="D12" s="3"/>
      <c r="E12" s="3"/>
      <c r="F12" s="3"/>
      <c r="G12" s="3"/>
      <c r="H12" s="3"/>
      <c r="I12" s="3"/>
      <c r="J12" s="3"/>
      <c r="K12" s="3"/>
      <c r="L12" s="3"/>
      <c r="M12" s="3"/>
      <c r="N12" s="3"/>
      <c r="O12" s="1"/>
      <c r="P12" s="1"/>
      <c r="Q12" s="1"/>
      <c r="R12" s="1"/>
      <c r="S12" s="1"/>
      <c r="T12" s="1"/>
      <c r="U12" s="1"/>
    </row>
    <row r="13" spans="1:21" ht="12.75" customHeight="1">
      <c r="A13" s="4">
        <v>2003</v>
      </c>
      <c r="B13" s="4">
        <f>COUNTIF(Master!D:D,$A13)</f>
        <v>12</v>
      </c>
      <c r="C13" s="4"/>
      <c r="D13" s="3"/>
      <c r="E13" s="3"/>
      <c r="F13" s="3"/>
      <c r="G13" s="3"/>
      <c r="H13" s="3"/>
      <c r="I13" s="3"/>
      <c r="J13" s="3"/>
      <c r="K13" s="3"/>
      <c r="L13" s="3"/>
      <c r="M13" s="3"/>
      <c r="N13" s="3"/>
      <c r="O13" s="1"/>
      <c r="P13" s="1"/>
      <c r="Q13" s="1"/>
      <c r="R13" s="1"/>
      <c r="S13" s="1"/>
      <c r="T13" s="1"/>
      <c r="U13" s="1"/>
    </row>
    <row r="14" spans="1:21" ht="12.75" customHeight="1">
      <c r="A14" s="4">
        <v>2004</v>
      </c>
      <c r="B14" s="4">
        <f>COUNTIF(Master!D:D,$A14)</f>
        <v>22</v>
      </c>
      <c r="C14" s="4"/>
      <c r="D14" s="3"/>
      <c r="E14" s="3"/>
      <c r="F14" s="3"/>
      <c r="G14" s="3"/>
      <c r="H14" s="3"/>
      <c r="I14" s="3"/>
      <c r="J14" s="3"/>
      <c r="K14" s="3"/>
      <c r="L14" s="3"/>
      <c r="M14" s="3"/>
      <c r="N14" s="3"/>
      <c r="O14" s="1"/>
      <c r="P14" s="1"/>
      <c r="Q14" s="1"/>
      <c r="R14" s="1"/>
      <c r="S14" s="1"/>
      <c r="T14" s="1"/>
      <c r="U14" s="1"/>
    </row>
    <row r="15" spans="1:21" ht="12.75" customHeight="1">
      <c r="A15" s="4">
        <v>2005</v>
      </c>
      <c r="B15" s="4">
        <f>COUNTIF(Master!D:D,$A15)</f>
        <v>28</v>
      </c>
      <c r="C15" s="4"/>
      <c r="D15" s="3"/>
      <c r="E15" s="3"/>
      <c r="F15" s="3"/>
      <c r="G15" s="3"/>
      <c r="H15" s="3"/>
      <c r="I15" s="3"/>
      <c r="J15" s="3"/>
      <c r="K15" s="3"/>
      <c r="L15" s="3"/>
      <c r="M15" s="3"/>
      <c r="N15" s="3"/>
      <c r="O15" s="1"/>
      <c r="P15" s="1"/>
      <c r="Q15" s="1"/>
      <c r="R15" s="1"/>
      <c r="S15" s="1"/>
      <c r="T15" s="1"/>
      <c r="U15" s="1"/>
    </row>
    <row r="16" spans="1:21" ht="12.75" customHeight="1">
      <c r="A16" s="4">
        <v>2006</v>
      </c>
      <c r="B16" s="4">
        <f>COUNTIF(Master!D:D,$A16)</f>
        <v>45</v>
      </c>
      <c r="C16" s="4"/>
      <c r="D16" s="3"/>
      <c r="E16" s="3"/>
      <c r="F16" s="3"/>
      <c r="G16" s="3"/>
      <c r="H16" s="3"/>
      <c r="I16" s="3"/>
      <c r="J16" s="3"/>
      <c r="K16" s="3"/>
      <c r="L16" s="3"/>
      <c r="M16" s="3"/>
      <c r="N16" s="3"/>
      <c r="O16" s="1"/>
      <c r="P16" s="1"/>
      <c r="Q16" s="1"/>
      <c r="R16" s="1"/>
      <c r="S16" s="1"/>
      <c r="T16" s="1"/>
      <c r="U16" s="1"/>
    </row>
    <row r="17" spans="1:21" ht="12.75" customHeight="1">
      <c r="A17" s="4">
        <v>2007</v>
      </c>
      <c r="B17" s="4">
        <f>COUNTIF(Master!D:D,$A17)</f>
        <v>82</v>
      </c>
      <c r="C17" s="4"/>
      <c r="D17" s="3"/>
      <c r="E17" s="3"/>
      <c r="F17" s="3"/>
      <c r="G17" s="3"/>
      <c r="H17" s="3"/>
      <c r="I17" s="3"/>
      <c r="J17" s="3"/>
      <c r="K17" s="3"/>
      <c r="L17" s="3"/>
      <c r="M17" s="3"/>
      <c r="N17" s="3"/>
      <c r="O17" s="1"/>
      <c r="P17" s="1"/>
      <c r="Q17" s="1"/>
      <c r="R17" s="1"/>
      <c r="S17" s="1"/>
      <c r="T17" s="1"/>
      <c r="U17" s="1"/>
    </row>
    <row r="18" spans="1:21" ht="12.75" customHeight="1">
      <c r="A18" s="4">
        <v>2008</v>
      </c>
      <c r="B18" s="4">
        <f>COUNTIF(Master!D:D,$A18)</f>
        <v>107</v>
      </c>
      <c r="C18" s="4"/>
      <c r="D18" s="3"/>
      <c r="E18" s="3"/>
      <c r="F18" s="3"/>
      <c r="G18" s="3"/>
      <c r="H18" s="3"/>
      <c r="I18" s="3"/>
      <c r="J18" s="3"/>
      <c r="K18" s="3"/>
      <c r="L18" s="3"/>
      <c r="M18" s="3"/>
      <c r="N18" s="3"/>
      <c r="O18" s="1"/>
      <c r="P18" s="1"/>
      <c r="Q18" s="1"/>
      <c r="R18" s="1"/>
      <c r="S18" s="1"/>
      <c r="T18" s="1"/>
      <c r="U18" s="1"/>
    </row>
    <row r="19" spans="1:21" ht="12.75" customHeight="1">
      <c r="A19" s="4">
        <v>2009</v>
      </c>
      <c r="B19" s="4">
        <f>COUNTIF(Master!D:D,$A19)</f>
        <v>95</v>
      </c>
      <c r="C19" s="4"/>
      <c r="D19" s="3"/>
      <c r="E19" s="3"/>
      <c r="F19" s="3"/>
      <c r="G19" s="3"/>
      <c r="H19" s="3"/>
      <c r="I19" s="3"/>
      <c r="J19" s="3"/>
      <c r="K19" s="3"/>
      <c r="L19" s="3"/>
      <c r="M19" s="3"/>
      <c r="N19" s="3"/>
      <c r="O19" s="1"/>
      <c r="P19" s="1"/>
      <c r="Q19" s="1"/>
      <c r="R19" s="1"/>
      <c r="S19" s="1"/>
      <c r="T19" s="1"/>
      <c r="U19" s="1"/>
    </row>
    <row r="20" spans="1:21" ht="12.75" customHeight="1">
      <c r="A20" s="4">
        <v>2010</v>
      </c>
      <c r="B20" s="4">
        <f>COUNTIF(Master!D:D,$A20)</f>
        <v>111</v>
      </c>
      <c r="C20" s="4"/>
      <c r="D20" s="3"/>
      <c r="E20" s="3"/>
      <c r="F20" s="3"/>
      <c r="G20" s="3"/>
      <c r="H20" s="3"/>
      <c r="I20" s="3"/>
      <c r="J20" s="3"/>
      <c r="K20" s="3"/>
      <c r="L20" s="3"/>
      <c r="M20" s="3"/>
      <c r="N20" s="3"/>
      <c r="O20" s="1"/>
      <c r="P20" s="1"/>
      <c r="Q20" s="1"/>
      <c r="R20" s="1"/>
      <c r="S20" s="1"/>
      <c r="T20" s="1"/>
      <c r="U20" s="1"/>
    </row>
    <row r="21" spans="1:21" ht="12.75" customHeight="1">
      <c r="A21" s="4">
        <v>2011</v>
      </c>
      <c r="B21" s="4">
        <f>COUNTIF(Master!D:D,$A21)</f>
        <v>58</v>
      </c>
      <c r="C21" s="4"/>
      <c r="D21" s="3"/>
      <c r="E21" s="3"/>
      <c r="F21" s="3"/>
      <c r="G21" s="3"/>
      <c r="H21" s="3"/>
      <c r="I21" s="3"/>
      <c r="J21" s="3"/>
      <c r="K21" s="3"/>
      <c r="L21" s="3"/>
      <c r="M21" s="3"/>
      <c r="N21" s="3"/>
      <c r="O21" s="1"/>
      <c r="P21" s="1"/>
      <c r="Q21" s="1"/>
      <c r="R21" s="1"/>
      <c r="S21" s="1"/>
      <c r="T21" s="1"/>
      <c r="U21" s="1"/>
    </row>
    <row r="22" spans="1:21" ht="12.75" customHeight="1">
      <c r="A22" s="3" t="s">
        <v>780</v>
      </c>
      <c r="B22" s="4">
        <f>SUM(B5:B21)</f>
        <v>606</v>
      </c>
      <c r="C22" s="4"/>
      <c r="D22" s="3"/>
      <c r="E22" s="3"/>
      <c r="F22" s="3"/>
      <c r="G22" s="3"/>
      <c r="H22" s="3"/>
      <c r="I22" s="3"/>
      <c r="J22" s="3"/>
      <c r="K22" s="3"/>
      <c r="L22" s="3"/>
      <c r="M22" s="3"/>
      <c r="N22" s="3"/>
      <c r="O22" s="1"/>
      <c r="P22" s="1"/>
      <c r="Q22" s="1"/>
      <c r="R22" s="1"/>
      <c r="S22" s="1"/>
      <c r="T22" s="1"/>
      <c r="U22" s="1"/>
    </row>
    <row r="23" spans="1:21" ht="12.75" customHeight="1">
      <c r="A23" s="3" t="s">
        <v>1273</v>
      </c>
      <c r="B23" s="4">
        <f>B1-B22</f>
        <v>0</v>
      </c>
      <c r="C23" s="4"/>
      <c r="D23" s="3"/>
      <c r="E23" s="3"/>
      <c r="F23" s="3"/>
      <c r="G23" s="3"/>
      <c r="H23" s="3"/>
      <c r="I23" s="3"/>
      <c r="J23" s="3"/>
      <c r="K23" s="3"/>
      <c r="L23" s="3"/>
      <c r="M23" s="3"/>
      <c r="N23" s="3"/>
      <c r="O23" s="1"/>
      <c r="P23" s="1"/>
      <c r="Q23" s="1"/>
      <c r="R23" s="1"/>
      <c r="S23" s="1"/>
      <c r="T23" s="1"/>
      <c r="U23" s="1"/>
    </row>
    <row r="24" spans="1:21" ht="12.75" customHeight="1">
      <c r="A24" s="3"/>
      <c r="B24" s="3"/>
      <c r="C24" s="3"/>
      <c r="D24" s="3"/>
      <c r="E24" s="3"/>
      <c r="F24" s="3"/>
      <c r="G24" s="3"/>
      <c r="H24" s="3"/>
      <c r="I24" s="3"/>
      <c r="J24" s="3"/>
      <c r="K24" s="3"/>
      <c r="L24" s="3"/>
      <c r="M24" s="3"/>
      <c r="N24" s="3"/>
      <c r="O24" s="1"/>
      <c r="P24" s="1"/>
      <c r="Q24" s="1"/>
      <c r="R24" s="1"/>
      <c r="S24" s="1"/>
      <c r="T24" s="1"/>
      <c r="U24" s="1"/>
    </row>
    <row r="25" spans="1:21" ht="12.75" customHeight="1">
      <c r="A25" s="3" t="s">
        <v>1272</v>
      </c>
      <c r="B25" s="3" t="s">
        <v>352</v>
      </c>
      <c r="C25" s="4" t="s">
        <v>1302</v>
      </c>
      <c r="D25" s="3"/>
      <c r="E25" s="3"/>
      <c r="F25" s="3"/>
      <c r="G25" s="3"/>
      <c r="H25" s="3"/>
      <c r="I25" s="3"/>
      <c r="J25" s="3"/>
      <c r="K25" s="3"/>
      <c r="L25" s="3"/>
      <c r="M25" s="3"/>
      <c r="N25" s="3"/>
      <c r="O25" s="1"/>
      <c r="P25" s="1"/>
      <c r="Q25" s="1"/>
      <c r="R25" s="1"/>
      <c r="S25" s="1"/>
      <c r="T25" s="1"/>
      <c r="U25" s="1"/>
    </row>
    <row r="26" spans="1:21" ht="12.75" customHeight="1">
      <c r="A26" s="3" t="s">
        <v>127</v>
      </c>
      <c r="B26" s="4">
        <f>COUNTIF(Master!C:C,$A26)</f>
        <v>235</v>
      </c>
      <c r="C26" s="13">
        <f>B26/$B$30*100</f>
        <v>38.778877887788774</v>
      </c>
      <c r="D26" s="3"/>
      <c r="E26" s="3"/>
      <c r="F26" s="3"/>
      <c r="G26" s="3"/>
      <c r="H26" s="3"/>
      <c r="I26" s="3"/>
      <c r="J26" s="3"/>
      <c r="K26" s="3"/>
      <c r="L26" s="3"/>
      <c r="M26" s="3"/>
      <c r="N26" s="3"/>
      <c r="O26" s="1"/>
      <c r="P26" s="1"/>
      <c r="Q26" s="1"/>
      <c r="R26" s="1"/>
      <c r="S26" s="1"/>
      <c r="T26" s="1"/>
      <c r="U26" s="1"/>
    </row>
    <row r="27" spans="1:21" ht="12.75" customHeight="1">
      <c r="A27" s="3" t="s">
        <v>164</v>
      </c>
      <c r="B27" s="4">
        <f>COUNTIF(Master!C:C,$A27)</f>
        <v>38</v>
      </c>
      <c r="C27" s="13">
        <f>B27/$B$30*100</f>
        <v>6.2706270627062706</v>
      </c>
      <c r="D27" s="3"/>
      <c r="E27" s="3"/>
      <c r="F27" s="3"/>
      <c r="G27" s="3"/>
      <c r="H27" s="3"/>
      <c r="I27" s="3"/>
      <c r="J27" s="3"/>
      <c r="K27" s="3"/>
      <c r="L27" s="3"/>
      <c r="M27" s="3"/>
      <c r="N27" s="3"/>
      <c r="O27" s="1"/>
      <c r="P27" s="1"/>
      <c r="Q27" s="1"/>
      <c r="R27" s="1"/>
      <c r="S27" s="1"/>
      <c r="T27" s="1"/>
      <c r="U27" s="1"/>
    </row>
    <row r="28" spans="1:21" ht="12.75" customHeight="1">
      <c r="A28" s="11" t="s">
        <v>880</v>
      </c>
      <c r="B28" s="4">
        <f>COUNTIF(Master!C:C,$A28)</f>
        <v>312</v>
      </c>
      <c r="C28" s="13">
        <f>B28/$B$30*100</f>
        <v>51.485148514851488</v>
      </c>
      <c r="D28" s="3"/>
      <c r="E28" s="3"/>
      <c r="F28" s="3"/>
      <c r="G28" s="3"/>
      <c r="H28" s="3"/>
      <c r="I28" s="3"/>
      <c r="J28" s="3"/>
      <c r="K28" s="3"/>
      <c r="L28" s="3"/>
      <c r="M28" s="3"/>
      <c r="N28" s="3"/>
      <c r="O28" s="1"/>
      <c r="P28" s="1"/>
      <c r="Q28" s="1"/>
      <c r="R28" s="1"/>
      <c r="S28" s="1"/>
      <c r="T28" s="1"/>
      <c r="U28" s="1"/>
    </row>
    <row r="29" spans="1:21" ht="12.75" customHeight="1">
      <c r="A29" s="3" t="s">
        <v>1275</v>
      </c>
      <c r="B29" s="4">
        <f>COUNTIF(Master!C:C,$A29)</f>
        <v>21</v>
      </c>
      <c r="C29" s="13">
        <f>B29/$B$30*100</f>
        <v>3.4653465346534658</v>
      </c>
      <c r="D29" s="3"/>
      <c r="E29" s="3"/>
      <c r="F29" s="3"/>
      <c r="G29" s="3"/>
      <c r="H29" s="3"/>
      <c r="I29" s="3"/>
      <c r="J29" s="3"/>
      <c r="K29" s="3"/>
      <c r="L29" s="3"/>
      <c r="M29" s="3"/>
      <c r="N29" s="3"/>
      <c r="O29" s="1"/>
      <c r="P29" s="1"/>
      <c r="Q29" s="1"/>
      <c r="R29" s="1"/>
      <c r="S29" s="1"/>
      <c r="T29" s="1"/>
      <c r="U29" s="1"/>
    </row>
    <row r="30" spans="1:21" ht="12.75" customHeight="1">
      <c r="A30" s="3" t="s">
        <v>780</v>
      </c>
      <c r="B30" s="4">
        <f>SUM(B26:B29)</f>
        <v>606</v>
      </c>
      <c r="C30" s="3">
        <f>B30/$B$30*100</f>
        <v>100</v>
      </c>
      <c r="D30" s="3"/>
      <c r="E30" s="3"/>
      <c r="F30" s="3"/>
      <c r="G30" s="3"/>
      <c r="H30" s="3"/>
      <c r="I30" s="3"/>
      <c r="J30" s="3"/>
      <c r="K30" s="3"/>
      <c r="L30" s="3"/>
      <c r="M30" s="3"/>
      <c r="N30" s="3"/>
      <c r="O30" s="1"/>
      <c r="P30" s="1"/>
      <c r="Q30" s="1"/>
      <c r="R30" s="1"/>
      <c r="S30" s="1"/>
      <c r="T30" s="1"/>
      <c r="U30" s="1"/>
    </row>
    <row r="31" spans="1:21" ht="12.75" customHeight="1">
      <c r="A31" s="3" t="s">
        <v>1273</v>
      </c>
      <c r="B31" s="4">
        <f>B1-B30</f>
        <v>0</v>
      </c>
      <c r="C31" s="3"/>
      <c r="D31" s="3"/>
      <c r="E31" s="3"/>
      <c r="F31" s="3"/>
      <c r="G31" s="3"/>
      <c r="H31" s="3"/>
      <c r="I31" s="3"/>
      <c r="J31" s="3"/>
      <c r="K31" s="3"/>
      <c r="L31" s="3"/>
      <c r="M31" s="3"/>
      <c r="N31" s="3"/>
      <c r="O31" s="1"/>
      <c r="P31" s="1"/>
      <c r="Q31" s="1"/>
      <c r="R31" s="1"/>
      <c r="S31" s="1"/>
      <c r="T31" s="1"/>
      <c r="U31" s="1"/>
    </row>
    <row r="32" spans="1:21" ht="12.75" customHeight="1">
      <c r="A32" s="3"/>
      <c r="B32" s="3"/>
      <c r="C32" s="3"/>
      <c r="D32" s="3"/>
      <c r="E32" s="3"/>
      <c r="F32" s="3"/>
      <c r="G32" s="3"/>
      <c r="H32" s="3"/>
      <c r="I32" s="3"/>
      <c r="J32" s="3"/>
      <c r="K32" s="3"/>
      <c r="L32" s="3"/>
      <c r="M32" s="3"/>
      <c r="N32" s="3"/>
      <c r="O32" s="1"/>
      <c r="P32" s="1"/>
      <c r="Q32" s="1"/>
      <c r="R32" s="1"/>
      <c r="S32" s="1"/>
      <c r="T32" s="1"/>
      <c r="U32" s="1"/>
    </row>
    <row r="33" spans="1:21" ht="12.75" customHeight="1">
      <c r="A33" s="3"/>
      <c r="B33" s="3"/>
      <c r="C33" s="3"/>
      <c r="D33" s="3"/>
      <c r="E33" s="3"/>
      <c r="F33" s="3"/>
      <c r="G33" s="3"/>
      <c r="H33" s="3"/>
      <c r="I33" s="3"/>
      <c r="J33" s="3"/>
      <c r="K33" s="3"/>
      <c r="L33" s="3"/>
      <c r="M33" s="3"/>
      <c r="N33" s="3"/>
      <c r="O33" s="1"/>
      <c r="P33" s="1"/>
      <c r="Q33" s="1"/>
      <c r="R33" s="1"/>
      <c r="S33" s="1"/>
      <c r="T33" s="1"/>
      <c r="U33" s="1"/>
    </row>
    <row r="34" spans="1:21" ht="12.75" customHeight="1">
      <c r="A34" s="3"/>
      <c r="B34" s="3"/>
      <c r="C34" s="3"/>
      <c r="D34" s="3"/>
      <c r="E34" s="3"/>
      <c r="F34" s="3"/>
      <c r="G34" s="3"/>
      <c r="H34" s="3"/>
      <c r="I34" s="3"/>
      <c r="J34" s="3"/>
      <c r="K34" s="3"/>
      <c r="L34" s="3"/>
      <c r="M34" s="3"/>
      <c r="N34" s="3"/>
      <c r="O34" s="1"/>
      <c r="P34" s="1"/>
      <c r="Q34" s="1"/>
      <c r="R34" s="1"/>
      <c r="S34" s="1"/>
      <c r="T34" s="1"/>
      <c r="U34" s="1"/>
    </row>
    <row r="35" spans="1:21" ht="12.75" customHeight="1">
      <c r="A35" s="3"/>
      <c r="B35" s="3"/>
      <c r="C35" s="3"/>
      <c r="D35" s="3"/>
      <c r="E35" s="3"/>
      <c r="F35" s="3"/>
      <c r="G35" s="3"/>
      <c r="H35" s="3"/>
      <c r="I35" s="3"/>
      <c r="J35" s="3"/>
      <c r="K35" s="3"/>
      <c r="L35" s="3"/>
      <c r="M35" s="3"/>
      <c r="N35" s="3"/>
      <c r="O35" s="1"/>
      <c r="P35" s="1"/>
      <c r="Q35" s="1"/>
      <c r="R35" s="1"/>
      <c r="S35" s="1"/>
      <c r="T35" s="1"/>
      <c r="U35" s="1"/>
    </row>
    <row r="36" spans="1:21" ht="12.75" customHeight="1">
      <c r="A36" s="3"/>
      <c r="B36" s="3"/>
      <c r="C36" s="3"/>
      <c r="D36" s="3"/>
      <c r="E36" s="3"/>
      <c r="F36" s="3"/>
      <c r="G36" s="3"/>
      <c r="H36" s="3"/>
      <c r="I36" s="3"/>
      <c r="J36" s="3"/>
      <c r="K36" s="3"/>
      <c r="L36" s="3"/>
      <c r="M36" s="3"/>
      <c r="N36" s="3"/>
      <c r="O36" s="1"/>
      <c r="P36" s="1"/>
      <c r="Q36" s="1"/>
      <c r="R36" s="1"/>
      <c r="S36" s="1"/>
      <c r="T36" s="1"/>
      <c r="U36" s="1"/>
    </row>
    <row r="37" spans="1:21" ht="12.75" customHeight="1">
      <c r="A37" s="3"/>
      <c r="B37" s="3"/>
      <c r="C37" s="3"/>
      <c r="D37" s="3"/>
      <c r="E37" s="3"/>
      <c r="F37" s="3"/>
      <c r="G37" s="3"/>
      <c r="H37" s="3"/>
      <c r="I37" s="3"/>
      <c r="J37" s="3"/>
      <c r="K37" s="3"/>
      <c r="L37" s="3"/>
      <c r="M37" s="3"/>
      <c r="N37" s="3"/>
      <c r="O37" s="1"/>
      <c r="P37" s="1"/>
      <c r="Q37" s="1"/>
      <c r="R37" s="1"/>
      <c r="S37" s="1"/>
      <c r="T37" s="1"/>
      <c r="U37" s="1"/>
    </row>
    <row r="38" spans="1:21" ht="12.75" customHeight="1">
      <c r="A38" s="3"/>
      <c r="B38" s="3"/>
      <c r="C38" s="3"/>
      <c r="D38" s="3"/>
      <c r="E38" s="3"/>
      <c r="F38" s="3"/>
      <c r="G38" s="3"/>
      <c r="H38" s="3"/>
      <c r="I38" s="3"/>
      <c r="J38" s="3"/>
      <c r="K38" s="3"/>
      <c r="L38" s="3"/>
      <c r="M38" s="3"/>
      <c r="N38" s="3"/>
      <c r="O38" s="1"/>
      <c r="P38" s="1"/>
      <c r="Q38" s="1"/>
      <c r="R38" s="1"/>
      <c r="S38" s="1"/>
      <c r="T38" s="1"/>
      <c r="U38" s="1"/>
    </row>
    <row r="39" spans="1:21" ht="12.75" customHeight="1">
      <c r="A39" s="3"/>
      <c r="B39" s="3"/>
      <c r="C39" s="3"/>
      <c r="D39" s="3"/>
      <c r="E39" s="3"/>
      <c r="F39" s="3"/>
      <c r="G39" s="3"/>
      <c r="H39" s="3"/>
      <c r="I39" s="3"/>
      <c r="J39" s="3"/>
      <c r="K39" s="3"/>
      <c r="L39" s="3"/>
      <c r="M39" s="3"/>
      <c r="N39" s="3"/>
      <c r="O39" s="1"/>
      <c r="P39" s="1"/>
      <c r="Q39" s="1"/>
      <c r="R39" s="1"/>
      <c r="S39" s="1"/>
      <c r="T39" s="1"/>
      <c r="U39" s="1"/>
    </row>
    <row r="40" spans="1:21" ht="12.75" customHeight="1">
      <c r="A40" s="3"/>
      <c r="B40" s="3"/>
      <c r="C40" s="3"/>
      <c r="D40" s="3"/>
      <c r="E40" s="3"/>
      <c r="F40" s="3"/>
      <c r="G40" s="3"/>
      <c r="H40" s="3"/>
      <c r="I40" s="3"/>
      <c r="J40" s="3"/>
      <c r="K40" s="3"/>
      <c r="L40" s="3"/>
      <c r="M40" s="3"/>
      <c r="N40" s="3"/>
      <c r="O40" s="1"/>
      <c r="P40" s="1"/>
      <c r="Q40" s="1"/>
      <c r="R40" s="1"/>
      <c r="S40" s="1"/>
      <c r="T40" s="1"/>
      <c r="U40" s="1"/>
    </row>
    <row r="41" spans="1:21" ht="12.75" customHeight="1">
      <c r="A41" s="3"/>
      <c r="B41" s="3"/>
      <c r="C41" s="3"/>
      <c r="D41" s="3"/>
      <c r="E41" s="3"/>
      <c r="F41" s="3"/>
      <c r="G41" s="3"/>
      <c r="H41" s="3"/>
      <c r="I41" s="3"/>
      <c r="J41" s="3"/>
      <c r="K41" s="3"/>
      <c r="L41" s="3"/>
      <c r="M41" s="3"/>
      <c r="N41" s="3"/>
      <c r="O41" s="1"/>
      <c r="P41" s="1"/>
      <c r="Q41" s="1"/>
      <c r="R41" s="1"/>
      <c r="S41" s="1"/>
      <c r="T41" s="1"/>
      <c r="U41" s="1"/>
    </row>
    <row r="42" spans="1:21" ht="12.75" customHeight="1">
      <c r="A42" s="3"/>
      <c r="B42" s="3"/>
      <c r="C42" s="3"/>
      <c r="D42" s="3"/>
      <c r="E42" s="3"/>
      <c r="F42" s="3"/>
      <c r="G42" s="3"/>
      <c r="H42" s="3"/>
      <c r="I42" s="3"/>
      <c r="J42" s="3"/>
      <c r="K42" s="3"/>
      <c r="L42" s="3"/>
      <c r="M42" s="3"/>
      <c r="N42" s="3"/>
      <c r="O42" s="1"/>
      <c r="P42" s="1"/>
      <c r="Q42" s="1"/>
      <c r="R42" s="1"/>
      <c r="S42" s="1"/>
      <c r="T42" s="1"/>
      <c r="U42" s="1"/>
    </row>
    <row r="43" spans="1:21" ht="12.75" customHeight="1">
      <c r="A43" s="3"/>
      <c r="B43" s="3"/>
      <c r="C43" s="3"/>
      <c r="D43" s="3"/>
      <c r="E43" s="3"/>
      <c r="F43" s="3"/>
      <c r="G43" s="3"/>
      <c r="H43" s="3"/>
      <c r="I43" s="3"/>
      <c r="J43" s="3"/>
      <c r="K43" s="3"/>
      <c r="L43" s="3"/>
      <c r="M43" s="3"/>
      <c r="N43" s="3"/>
      <c r="O43" s="1"/>
      <c r="P43" s="1"/>
      <c r="Q43" s="1"/>
      <c r="R43" s="1"/>
      <c r="S43" s="1"/>
      <c r="T43" s="1"/>
      <c r="U43" s="1"/>
    </row>
    <row r="44" spans="1:21" ht="12.75" customHeight="1">
      <c r="A44" s="3"/>
      <c r="B44" s="3"/>
      <c r="C44" s="3"/>
      <c r="D44" s="3"/>
      <c r="E44" s="3"/>
      <c r="F44" s="3"/>
      <c r="G44" s="3"/>
      <c r="H44" s="3"/>
      <c r="I44" s="3"/>
      <c r="J44" s="3"/>
      <c r="K44" s="3"/>
      <c r="L44" s="3"/>
      <c r="M44" s="3"/>
      <c r="N44" s="3"/>
      <c r="O44" s="1"/>
      <c r="P44" s="1"/>
      <c r="Q44" s="1"/>
      <c r="R44" s="1"/>
      <c r="S44" s="1"/>
      <c r="T44" s="1"/>
      <c r="U44" s="1"/>
    </row>
    <row r="45" spans="1:21" ht="12.75" customHeight="1">
      <c r="A45" s="3"/>
      <c r="B45" s="3"/>
      <c r="C45" s="3"/>
      <c r="D45" s="3"/>
      <c r="E45" s="3"/>
      <c r="F45" s="3"/>
      <c r="G45" s="3"/>
      <c r="H45" s="3"/>
      <c r="I45" s="3"/>
      <c r="J45" s="3"/>
      <c r="K45" s="3"/>
      <c r="L45" s="3"/>
      <c r="M45" s="3"/>
      <c r="N45" s="3"/>
      <c r="O45" s="1"/>
      <c r="P45" s="1"/>
      <c r="Q45" s="1"/>
      <c r="R45" s="1"/>
      <c r="S45" s="1"/>
      <c r="T45" s="1"/>
      <c r="U45" s="1"/>
    </row>
    <row r="46" spans="1:21" ht="12.75" customHeight="1">
      <c r="A46" s="3"/>
      <c r="B46" s="3"/>
      <c r="C46" s="3"/>
      <c r="D46" s="3"/>
      <c r="E46" s="3"/>
      <c r="F46" s="3"/>
      <c r="G46" s="3"/>
      <c r="H46" s="3"/>
      <c r="I46" s="3"/>
      <c r="J46" s="3"/>
      <c r="K46" s="3"/>
      <c r="L46" s="3"/>
      <c r="M46" s="3"/>
      <c r="N46" s="3"/>
      <c r="O46" s="1"/>
      <c r="P46" s="1"/>
      <c r="Q46" s="1"/>
      <c r="R46" s="1"/>
      <c r="S46" s="1"/>
      <c r="T46" s="1"/>
      <c r="U46" s="1"/>
    </row>
    <row r="47" spans="1:21" ht="12.75" customHeight="1">
      <c r="A47" s="3"/>
      <c r="B47" s="3"/>
      <c r="C47" s="3"/>
      <c r="D47" s="3"/>
      <c r="E47" s="3"/>
      <c r="F47" s="3"/>
      <c r="G47" s="3"/>
      <c r="H47" s="3"/>
      <c r="I47" s="3"/>
      <c r="J47" s="3"/>
      <c r="K47" s="3"/>
      <c r="L47" s="3"/>
      <c r="M47" s="3"/>
      <c r="N47" s="3"/>
      <c r="O47" s="1"/>
      <c r="P47" s="1"/>
      <c r="Q47" s="1"/>
      <c r="R47" s="1"/>
      <c r="S47" s="1"/>
      <c r="T47" s="1"/>
      <c r="U47" s="1"/>
    </row>
    <row r="48" spans="1:21" ht="12.75" customHeight="1">
      <c r="A48" s="3"/>
      <c r="B48" s="3"/>
      <c r="C48" s="3"/>
      <c r="D48" s="3"/>
      <c r="E48" s="3"/>
      <c r="F48" s="3"/>
      <c r="G48" s="3"/>
      <c r="H48" s="3"/>
      <c r="I48" s="3"/>
      <c r="J48" s="3"/>
      <c r="K48" s="3"/>
      <c r="L48" s="3"/>
      <c r="M48" s="3"/>
      <c r="N48" s="3"/>
      <c r="O48" s="1"/>
      <c r="P48" s="1"/>
      <c r="Q48" s="1"/>
      <c r="R48" s="1"/>
      <c r="S48" s="1"/>
      <c r="T48" s="1"/>
      <c r="U48" s="1"/>
    </row>
    <row r="49" spans="1:21" ht="12.75" customHeight="1">
      <c r="A49" s="3"/>
      <c r="B49" s="3"/>
      <c r="C49" s="3"/>
      <c r="D49" s="3"/>
      <c r="E49" s="3"/>
      <c r="F49" s="3"/>
      <c r="G49" s="3"/>
      <c r="H49" s="3"/>
      <c r="I49" s="3"/>
      <c r="J49" s="3"/>
      <c r="K49" s="3"/>
      <c r="L49" s="3"/>
      <c r="M49" s="3"/>
      <c r="N49" s="3"/>
      <c r="O49" s="1"/>
      <c r="P49" s="1"/>
      <c r="Q49" s="1"/>
      <c r="R49" s="1"/>
      <c r="S49" s="1"/>
      <c r="T49" s="1"/>
      <c r="U49" s="1"/>
    </row>
    <row r="50" spans="1:21" ht="12.75" customHeight="1">
      <c r="A50" s="3"/>
      <c r="B50" s="3"/>
      <c r="C50" s="3"/>
      <c r="D50" s="3"/>
      <c r="E50" s="3"/>
      <c r="F50" s="3"/>
      <c r="G50" s="3"/>
      <c r="H50" s="3"/>
      <c r="I50" s="3"/>
      <c r="J50" s="3"/>
      <c r="K50" s="3"/>
      <c r="L50" s="3"/>
      <c r="M50" s="3"/>
      <c r="N50" s="3"/>
      <c r="O50" s="1"/>
      <c r="P50" s="1"/>
      <c r="Q50" s="1"/>
      <c r="R50" s="1"/>
      <c r="S50" s="1"/>
      <c r="T50" s="1"/>
      <c r="U50" s="1"/>
    </row>
    <row r="51" spans="1:21" ht="12.75" customHeight="1">
      <c r="A51" s="3"/>
      <c r="B51" s="3"/>
      <c r="C51" s="3"/>
      <c r="D51" s="3"/>
      <c r="E51" s="3"/>
      <c r="F51" s="3"/>
      <c r="G51" s="3"/>
      <c r="H51" s="3"/>
      <c r="I51" s="3"/>
      <c r="J51" s="3"/>
      <c r="K51" s="3"/>
      <c r="L51" s="3"/>
      <c r="M51" s="3"/>
      <c r="N51" s="3"/>
      <c r="O51" s="1"/>
      <c r="P51" s="1"/>
      <c r="Q51" s="1"/>
      <c r="R51" s="1"/>
      <c r="S51" s="1"/>
      <c r="T51" s="1"/>
      <c r="U51" s="1"/>
    </row>
    <row r="52" spans="1:21" ht="12.75" customHeight="1">
      <c r="A52" s="3"/>
      <c r="B52" s="3"/>
      <c r="C52" s="3"/>
      <c r="D52" s="3"/>
      <c r="E52" s="3"/>
      <c r="F52" s="3"/>
      <c r="G52" s="3"/>
      <c r="H52" s="3"/>
      <c r="I52" s="3"/>
      <c r="J52" s="3"/>
      <c r="K52" s="3"/>
      <c r="L52" s="3"/>
      <c r="M52" s="3"/>
      <c r="N52" s="3"/>
      <c r="O52" s="1"/>
      <c r="P52" s="1"/>
      <c r="Q52" s="1"/>
      <c r="R52" s="1"/>
      <c r="S52" s="1"/>
      <c r="T52" s="1"/>
      <c r="U52" s="1"/>
    </row>
    <row r="53" spans="1:21" ht="12.75" customHeight="1">
      <c r="A53" s="3"/>
      <c r="B53" s="3"/>
      <c r="C53" s="3"/>
      <c r="D53" s="3"/>
      <c r="E53" s="3"/>
      <c r="F53" s="3"/>
      <c r="G53" s="3"/>
      <c r="H53" s="3"/>
      <c r="I53" s="3"/>
      <c r="J53" s="3"/>
      <c r="K53" s="3"/>
      <c r="L53" s="3"/>
      <c r="M53" s="3"/>
      <c r="N53" s="3"/>
      <c r="O53" s="1"/>
      <c r="P53" s="1"/>
      <c r="Q53" s="1"/>
      <c r="R53" s="1"/>
      <c r="S53" s="1"/>
      <c r="T53" s="1"/>
      <c r="U53" s="1"/>
    </row>
    <row r="54" spans="1:21" ht="12.75" customHeight="1">
      <c r="A54" s="3"/>
      <c r="B54" s="3"/>
      <c r="C54" s="3"/>
      <c r="D54" s="3"/>
      <c r="E54" s="3"/>
      <c r="F54" s="3"/>
      <c r="G54" s="3"/>
      <c r="H54" s="3"/>
      <c r="I54" s="3"/>
      <c r="J54" s="3"/>
      <c r="K54" s="3"/>
      <c r="L54" s="3"/>
      <c r="M54" s="3"/>
      <c r="N54" s="3"/>
      <c r="O54" s="1"/>
      <c r="P54" s="1"/>
      <c r="Q54" s="1"/>
      <c r="R54" s="1"/>
      <c r="S54" s="1"/>
      <c r="T54" s="1"/>
      <c r="U54" s="1"/>
    </row>
    <row r="55" spans="1:21" ht="12.75" customHeight="1">
      <c r="A55" s="3"/>
      <c r="B55" s="3"/>
      <c r="C55" s="3"/>
      <c r="D55" s="3"/>
      <c r="E55" s="3"/>
      <c r="F55" s="3"/>
      <c r="G55" s="3"/>
      <c r="H55" s="3"/>
      <c r="I55" s="3"/>
      <c r="J55" s="3"/>
      <c r="K55" s="3"/>
      <c r="L55" s="3"/>
      <c r="M55" s="3"/>
      <c r="N55" s="3"/>
      <c r="O55" s="1"/>
      <c r="P55" s="1"/>
      <c r="Q55" s="1"/>
      <c r="R55" s="1"/>
      <c r="S55" s="1"/>
      <c r="T55" s="1"/>
      <c r="U55" s="1"/>
    </row>
    <row r="56" spans="1:21" ht="12.75" customHeight="1">
      <c r="A56" s="3"/>
      <c r="B56" s="3"/>
      <c r="C56" s="3"/>
      <c r="D56" s="3"/>
      <c r="E56" s="3"/>
      <c r="F56" s="3"/>
      <c r="G56" s="3"/>
      <c r="H56" s="3"/>
      <c r="I56" s="3"/>
      <c r="J56" s="3"/>
      <c r="K56" s="3"/>
      <c r="L56" s="3"/>
      <c r="M56" s="3"/>
      <c r="N56" s="3"/>
      <c r="O56" s="1"/>
      <c r="P56" s="1"/>
      <c r="Q56" s="1"/>
      <c r="R56" s="1"/>
      <c r="S56" s="1"/>
      <c r="T56" s="1"/>
      <c r="U56" s="1"/>
    </row>
    <row r="57" spans="1:21" ht="12.75" customHeight="1">
      <c r="A57" s="3"/>
      <c r="B57" s="3"/>
      <c r="C57" s="3"/>
      <c r="D57" s="3"/>
      <c r="E57" s="3"/>
      <c r="F57" s="3"/>
      <c r="G57" s="3"/>
      <c r="H57" s="3"/>
      <c r="I57" s="3"/>
      <c r="J57" s="3"/>
      <c r="K57" s="3"/>
      <c r="L57" s="3"/>
      <c r="M57" s="3"/>
      <c r="N57" s="3"/>
      <c r="O57" s="1"/>
      <c r="P57" s="1"/>
      <c r="Q57" s="1"/>
      <c r="R57" s="1"/>
      <c r="S57" s="1"/>
      <c r="T57" s="1"/>
      <c r="U57" s="1"/>
    </row>
    <row r="58" spans="1:21" ht="12.75" customHeight="1">
      <c r="A58" s="3"/>
      <c r="B58" s="3"/>
      <c r="C58" s="3"/>
      <c r="D58" s="3"/>
      <c r="E58" s="3"/>
      <c r="F58" s="3"/>
      <c r="G58" s="3"/>
      <c r="H58" s="3"/>
      <c r="I58" s="3"/>
      <c r="J58" s="3"/>
      <c r="K58" s="3"/>
      <c r="L58" s="3"/>
      <c r="M58" s="3"/>
      <c r="N58" s="3"/>
      <c r="O58" s="1"/>
      <c r="P58" s="1"/>
      <c r="Q58" s="1"/>
      <c r="R58" s="1"/>
      <c r="S58" s="1"/>
      <c r="T58" s="1"/>
      <c r="U58" s="1"/>
    </row>
    <row r="59" spans="1:21" ht="12.75" customHeight="1">
      <c r="A59" s="3"/>
      <c r="B59" s="3"/>
      <c r="C59" s="3"/>
      <c r="D59" s="3"/>
      <c r="E59" s="3"/>
      <c r="F59" s="3"/>
      <c r="G59" s="3"/>
      <c r="H59" s="3"/>
      <c r="I59" s="3"/>
      <c r="J59" s="3"/>
      <c r="K59" s="3"/>
      <c r="L59" s="3"/>
      <c r="M59" s="3"/>
      <c r="N59" s="3"/>
      <c r="O59" s="1"/>
      <c r="P59" s="1"/>
      <c r="Q59" s="1"/>
      <c r="R59" s="1"/>
      <c r="S59" s="1"/>
      <c r="T59" s="1"/>
      <c r="U59" s="1"/>
    </row>
    <row r="60" spans="1:21" ht="12.75" customHeight="1">
      <c r="A60" s="3"/>
      <c r="B60" s="3"/>
      <c r="C60" s="3"/>
      <c r="D60" s="3"/>
      <c r="E60" s="3"/>
      <c r="F60" s="3"/>
      <c r="G60" s="3"/>
      <c r="H60" s="3"/>
      <c r="I60" s="3"/>
      <c r="J60" s="3"/>
      <c r="K60" s="3"/>
      <c r="L60" s="3"/>
      <c r="M60" s="3"/>
      <c r="N60" s="3"/>
      <c r="O60" s="1"/>
      <c r="P60" s="1"/>
      <c r="Q60" s="1"/>
      <c r="R60" s="1"/>
      <c r="S60" s="1"/>
      <c r="T60" s="1"/>
      <c r="U60" s="1"/>
    </row>
    <row r="61" spans="1:21" ht="12.75" customHeight="1">
      <c r="A61" s="3"/>
      <c r="B61" s="3"/>
      <c r="C61" s="3"/>
      <c r="D61" s="3"/>
      <c r="E61" s="3"/>
      <c r="F61" s="3"/>
      <c r="G61" s="3"/>
      <c r="H61" s="3"/>
      <c r="I61" s="3"/>
      <c r="J61" s="3"/>
      <c r="K61" s="3"/>
      <c r="L61" s="3"/>
      <c r="M61" s="3"/>
      <c r="N61" s="3"/>
      <c r="O61" s="1"/>
      <c r="P61" s="1"/>
      <c r="Q61" s="1"/>
      <c r="R61" s="1"/>
      <c r="S61" s="1"/>
      <c r="T61" s="1"/>
      <c r="U61" s="1"/>
    </row>
    <row r="62" spans="1:21" ht="12.75" customHeight="1">
      <c r="A62" s="3"/>
      <c r="B62" s="3"/>
      <c r="C62" s="3"/>
      <c r="D62" s="3"/>
      <c r="E62" s="3"/>
      <c r="F62" s="3"/>
      <c r="G62" s="3"/>
      <c r="H62" s="3"/>
      <c r="I62" s="3"/>
      <c r="J62" s="3"/>
      <c r="K62" s="3"/>
      <c r="L62" s="3"/>
      <c r="M62" s="3"/>
      <c r="N62" s="3"/>
      <c r="O62" s="1"/>
      <c r="P62" s="1"/>
      <c r="Q62" s="1"/>
      <c r="R62" s="1"/>
      <c r="S62" s="1"/>
      <c r="T62" s="1"/>
      <c r="U62" s="1"/>
    </row>
    <row r="63" spans="1:21" ht="12.75" customHeight="1">
      <c r="A63" s="3"/>
      <c r="B63" s="3"/>
      <c r="C63" s="3"/>
      <c r="D63" s="3"/>
      <c r="E63" s="3"/>
      <c r="F63" s="3"/>
      <c r="G63" s="3"/>
      <c r="H63" s="3"/>
      <c r="I63" s="3"/>
      <c r="J63" s="3"/>
      <c r="K63" s="3"/>
      <c r="L63" s="3"/>
      <c r="M63" s="3"/>
      <c r="N63" s="3"/>
      <c r="O63" s="1"/>
      <c r="P63" s="1"/>
      <c r="Q63" s="1"/>
      <c r="R63" s="1"/>
      <c r="S63" s="1"/>
      <c r="T63" s="1"/>
      <c r="U63" s="1"/>
    </row>
    <row r="64" spans="1:21" ht="12.75" customHeight="1">
      <c r="A64" s="3"/>
      <c r="B64" s="3"/>
      <c r="C64" s="3"/>
      <c r="D64" s="3"/>
      <c r="E64" s="3"/>
      <c r="F64" s="3"/>
      <c r="G64" s="3"/>
      <c r="H64" s="3"/>
      <c r="I64" s="3"/>
      <c r="J64" s="3"/>
      <c r="K64" s="3"/>
      <c r="L64" s="3"/>
      <c r="M64" s="3"/>
      <c r="N64" s="3"/>
      <c r="O64" s="1"/>
      <c r="P64" s="1"/>
      <c r="Q64" s="1"/>
      <c r="R64" s="1"/>
      <c r="S64" s="1"/>
      <c r="T64" s="1"/>
      <c r="U64" s="1"/>
    </row>
    <row r="65" spans="1:21" ht="12.75" customHeight="1">
      <c r="A65" s="3"/>
      <c r="B65" s="3"/>
      <c r="C65" s="3"/>
      <c r="D65" s="3"/>
      <c r="E65" s="3"/>
      <c r="F65" s="3"/>
      <c r="G65" s="3"/>
      <c r="H65" s="3"/>
      <c r="I65" s="3"/>
      <c r="J65" s="3"/>
      <c r="K65" s="3"/>
      <c r="L65" s="3"/>
      <c r="M65" s="3"/>
      <c r="N65" s="3"/>
      <c r="O65" s="1"/>
      <c r="P65" s="1"/>
      <c r="Q65" s="1"/>
      <c r="R65" s="1"/>
      <c r="S65" s="1"/>
      <c r="T65" s="1"/>
      <c r="U65" s="1"/>
    </row>
    <row r="66" spans="1:21" ht="12.75" customHeight="1">
      <c r="A66" s="3"/>
      <c r="B66" s="3"/>
      <c r="C66" s="3"/>
      <c r="D66" s="3"/>
      <c r="E66" s="3"/>
      <c r="F66" s="3"/>
      <c r="G66" s="3"/>
      <c r="H66" s="3"/>
      <c r="I66" s="3"/>
      <c r="J66" s="3"/>
      <c r="K66" s="3"/>
      <c r="L66" s="3"/>
      <c r="M66" s="3"/>
      <c r="N66" s="3"/>
      <c r="O66" s="1"/>
      <c r="P66" s="1"/>
      <c r="Q66" s="1"/>
      <c r="R66" s="1"/>
      <c r="S66" s="1"/>
      <c r="T66" s="1"/>
      <c r="U66" s="1"/>
    </row>
    <row r="67" spans="1:21" ht="12.75" customHeight="1">
      <c r="A67" s="3"/>
      <c r="B67" s="3"/>
      <c r="C67" s="3"/>
      <c r="D67" s="3"/>
      <c r="E67" s="3"/>
      <c r="F67" s="3"/>
      <c r="G67" s="3"/>
      <c r="H67" s="3"/>
      <c r="I67" s="3"/>
      <c r="J67" s="3"/>
      <c r="K67" s="3"/>
      <c r="L67" s="3"/>
      <c r="M67" s="3"/>
      <c r="N67" s="3"/>
      <c r="O67" s="1"/>
      <c r="P67" s="1"/>
      <c r="Q67" s="1"/>
      <c r="R67" s="1"/>
      <c r="S67" s="1"/>
      <c r="T67" s="1"/>
      <c r="U67" s="1"/>
    </row>
    <row r="68" spans="1:21" ht="12.75" customHeight="1">
      <c r="A68" s="3"/>
      <c r="B68" s="3"/>
      <c r="C68" s="3"/>
      <c r="D68" s="3"/>
      <c r="E68" s="3"/>
      <c r="F68" s="3"/>
      <c r="G68" s="3"/>
      <c r="H68" s="3"/>
      <c r="I68" s="3"/>
      <c r="J68" s="3"/>
      <c r="K68" s="3"/>
      <c r="L68" s="3"/>
      <c r="M68" s="3"/>
      <c r="N68" s="3"/>
      <c r="O68" s="1"/>
      <c r="P68" s="1"/>
      <c r="Q68" s="1"/>
      <c r="R68" s="1"/>
      <c r="S68" s="1"/>
      <c r="T68" s="1"/>
      <c r="U68" s="1"/>
    </row>
    <row r="69" spans="1:21" ht="12.75" customHeight="1">
      <c r="A69" s="3"/>
      <c r="B69" s="3"/>
      <c r="C69" s="3"/>
      <c r="D69" s="3"/>
      <c r="E69" s="3"/>
      <c r="F69" s="3"/>
      <c r="G69" s="3"/>
      <c r="H69" s="3"/>
      <c r="I69" s="3"/>
      <c r="J69" s="3"/>
      <c r="K69" s="3"/>
      <c r="L69" s="3"/>
      <c r="M69" s="3"/>
      <c r="N69" s="3"/>
      <c r="O69" s="1"/>
      <c r="P69" s="1"/>
      <c r="Q69" s="1"/>
      <c r="R69" s="1"/>
      <c r="S69" s="1"/>
      <c r="T69" s="1"/>
      <c r="U69" s="1"/>
    </row>
    <row r="70" spans="1:21" ht="12.75" customHeight="1">
      <c r="A70" s="3"/>
      <c r="B70" s="3"/>
      <c r="C70" s="3"/>
      <c r="D70" s="3"/>
      <c r="E70" s="3"/>
      <c r="F70" s="3"/>
      <c r="G70" s="3"/>
      <c r="H70" s="3"/>
      <c r="I70" s="3"/>
      <c r="J70" s="3"/>
      <c r="K70" s="3"/>
      <c r="L70" s="3"/>
      <c r="M70" s="3"/>
      <c r="N70" s="3"/>
      <c r="O70" s="1"/>
      <c r="P70" s="1"/>
      <c r="Q70" s="1"/>
      <c r="R70" s="1"/>
      <c r="S70" s="1"/>
      <c r="T70" s="1"/>
      <c r="U70" s="1"/>
    </row>
    <row r="71" spans="1:21" ht="12.75" customHeight="1">
      <c r="A71" s="3"/>
      <c r="B71" s="3"/>
      <c r="C71" s="3"/>
      <c r="D71" s="3"/>
      <c r="E71" s="3"/>
      <c r="F71" s="3"/>
      <c r="G71" s="3"/>
      <c r="H71" s="3"/>
      <c r="I71" s="3"/>
      <c r="J71" s="3"/>
      <c r="K71" s="3"/>
      <c r="L71" s="3"/>
      <c r="M71" s="3"/>
      <c r="N71" s="3"/>
      <c r="O71" s="1"/>
      <c r="P71" s="1"/>
      <c r="Q71" s="1"/>
      <c r="R71" s="1"/>
      <c r="S71" s="1"/>
      <c r="T71" s="1"/>
      <c r="U71" s="1"/>
    </row>
    <row r="72" spans="1:21" ht="12.75" customHeight="1">
      <c r="A72" s="3"/>
      <c r="B72" s="3"/>
      <c r="C72" s="3"/>
      <c r="D72" s="3"/>
      <c r="E72" s="3"/>
      <c r="F72" s="3"/>
      <c r="G72" s="3"/>
      <c r="H72" s="3"/>
      <c r="I72" s="3"/>
      <c r="J72" s="3"/>
      <c r="K72" s="3"/>
      <c r="L72" s="3"/>
      <c r="M72" s="3"/>
      <c r="N72" s="3"/>
      <c r="O72" s="1"/>
      <c r="P72" s="1"/>
      <c r="Q72" s="1"/>
      <c r="R72" s="1"/>
      <c r="S72" s="1"/>
      <c r="T72" s="1"/>
      <c r="U72" s="1"/>
    </row>
    <row r="73" spans="1:21" ht="12.75" customHeight="1">
      <c r="A73" s="3"/>
      <c r="B73" s="3"/>
      <c r="C73" s="3"/>
      <c r="D73" s="3"/>
      <c r="E73" s="3"/>
      <c r="F73" s="3"/>
      <c r="G73" s="3"/>
      <c r="H73" s="3"/>
      <c r="I73" s="3"/>
      <c r="J73" s="3"/>
      <c r="K73" s="3"/>
      <c r="L73" s="3"/>
      <c r="M73" s="3"/>
      <c r="N73" s="3"/>
      <c r="O73" s="1"/>
      <c r="P73" s="1"/>
      <c r="Q73" s="1"/>
      <c r="R73" s="1"/>
      <c r="S73" s="1"/>
      <c r="T73" s="1"/>
      <c r="U73" s="1"/>
    </row>
    <row r="74" spans="1:21" ht="12.75" customHeight="1">
      <c r="A74" s="3"/>
      <c r="B74" s="3"/>
      <c r="C74" s="3"/>
      <c r="D74" s="3"/>
      <c r="E74" s="3"/>
      <c r="F74" s="3"/>
      <c r="G74" s="3"/>
      <c r="H74" s="3"/>
      <c r="I74" s="3"/>
      <c r="J74" s="3"/>
      <c r="K74" s="3"/>
      <c r="L74" s="3"/>
      <c r="M74" s="3"/>
      <c r="N74" s="3"/>
      <c r="O74" s="1"/>
      <c r="P74" s="1"/>
      <c r="Q74" s="1"/>
      <c r="R74" s="1"/>
      <c r="S74" s="1"/>
      <c r="T74" s="1"/>
      <c r="U74" s="1"/>
    </row>
    <row r="75" spans="1:21" ht="12.75" customHeight="1">
      <c r="A75" s="3"/>
      <c r="B75" s="3"/>
      <c r="C75" s="3"/>
      <c r="D75" s="3"/>
      <c r="E75" s="3"/>
      <c r="F75" s="3"/>
      <c r="G75" s="3"/>
      <c r="H75" s="3"/>
      <c r="I75" s="3"/>
      <c r="J75" s="3"/>
      <c r="K75" s="3"/>
      <c r="L75" s="3"/>
      <c r="M75" s="3"/>
      <c r="N75" s="3"/>
      <c r="O75" s="1"/>
      <c r="P75" s="1"/>
      <c r="Q75" s="1"/>
      <c r="R75" s="1"/>
      <c r="S75" s="1"/>
      <c r="T75" s="1"/>
      <c r="U75" s="1"/>
    </row>
    <row r="76" spans="1:21" ht="12.75" customHeight="1">
      <c r="A76" s="3"/>
      <c r="B76" s="3"/>
      <c r="C76" s="3"/>
      <c r="D76" s="3"/>
      <c r="E76" s="3"/>
      <c r="F76" s="3"/>
      <c r="G76" s="3"/>
      <c r="H76" s="3"/>
      <c r="I76" s="3"/>
      <c r="J76" s="3"/>
      <c r="K76" s="3"/>
      <c r="L76" s="3"/>
      <c r="M76" s="3"/>
      <c r="N76" s="3"/>
      <c r="O76" s="1"/>
      <c r="P76" s="1"/>
      <c r="Q76" s="1"/>
      <c r="R76" s="1"/>
      <c r="S76" s="1"/>
      <c r="T76" s="1"/>
      <c r="U76" s="1"/>
    </row>
    <row r="77" spans="1:21" ht="12.75" customHeight="1">
      <c r="A77" s="3"/>
      <c r="B77" s="3"/>
      <c r="C77" s="3"/>
      <c r="D77" s="3"/>
      <c r="E77" s="3"/>
      <c r="F77" s="3"/>
      <c r="G77" s="3"/>
      <c r="H77" s="3"/>
      <c r="I77" s="3"/>
      <c r="J77" s="3"/>
      <c r="K77" s="3"/>
      <c r="L77" s="3"/>
      <c r="M77" s="3"/>
      <c r="N77" s="3"/>
      <c r="O77" s="1"/>
      <c r="P77" s="1"/>
      <c r="Q77" s="1"/>
      <c r="R77" s="1"/>
      <c r="S77" s="1"/>
      <c r="T77" s="1"/>
      <c r="U77" s="1"/>
    </row>
    <row r="78" spans="1:21" ht="12.75" customHeight="1">
      <c r="A78" s="3"/>
      <c r="B78" s="3"/>
      <c r="C78" s="3"/>
      <c r="D78" s="3"/>
      <c r="E78" s="3"/>
      <c r="F78" s="3"/>
      <c r="G78" s="3"/>
      <c r="H78" s="3"/>
      <c r="I78" s="3"/>
      <c r="J78" s="3"/>
      <c r="K78" s="3"/>
      <c r="L78" s="3"/>
      <c r="M78" s="3"/>
      <c r="N78" s="3"/>
      <c r="O78" s="1"/>
      <c r="P78" s="1"/>
      <c r="Q78" s="1"/>
      <c r="R78" s="1"/>
      <c r="S78" s="1"/>
      <c r="T78" s="1"/>
      <c r="U78" s="1"/>
    </row>
    <row r="79" spans="1:21" ht="12.75" customHeight="1">
      <c r="A79" s="3"/>
      <c r="B79" s="3"/>
      <c r="C79" s="3"/>
      <c r="D79" s="3"/>
      <c r="E79" s="3"/>
      <c r="F79" s="3"/>
      <c r="G79" s="3"/>
      <c r="H79" s="3"/>
      <c r="I79" s="3"/>
      <c r="J79" s="3"/>
      <c r="K79" s="3"/>
      <c r="L79" s="3"/>
      <c r="M79" s="3"/>
      <c r="N79" s="3"/>
      <c r="O79" s="1"/>
      <c r="P79" s="1"/>
      <c r="Q79" s="1"/>
      <c r="R79" s="1"/>
      <c r="S79" s="1"/>
      <c r="T79" s="1"/>
      <c r="U79" s="1"/>
    </row>
    <row r="80" spans="1:21" ht="12.75" customHeight="1">
      <c r="A80" s="3"/>
      <c r="B80" s="3"/>
      <c r="C80" s="3"/>
      <c r="D80" s="3"/>
      <c r="E80" s="3"/>
      <c r="F80" s="3"/>
      <c r="G80" s="3"/>
      <c r="H80" s="3"/>
      <c r="I80" s="3"/>
      <c r="J80" s="3"/>
      <c r="K80" s="3"/>
      <c r="L80" s="3"/>
      <c r="M80" s="3"/>
      <c r="N80" s="3"/>
      <c r="O80" s="1"/>
      <c r="P80" s="1"/>
      <c r="Q80" s="1"/>
      <c r="R80" s="1"/>
      <c r="S80" s="1"/>
      <c r="T80" s="1"/>
      <c r="U80" s="1"/>
    </row>
    <row r="81" spans="1:21" ht="12.75" customHeight="1">
      <c r="A81" s="3"/>
      <c r="B81" s="3"/>
      <c r="C81" s="3"/>
      <c r="D81" s="3"/>
      <c r="E81" s="3"/>
      <c r="F81" s="3"/>
      <c r="G81" s="3"/>
      <c r="H81" s="3"/>
      <c r="I81" s="3"/>
      <c r="J81" s="3"/>
      <c r="K81" s="3"/>
      <c r="L81" s="3"/>
      <c r="M81" s="3"/>
      <c r="N81" s="3"/>
      <c r="O81" s="1"/>
      <c r="P81" s="1"/>
      <c r="Q81" s="1"/>
      <c r="R81" s="1"/>
      <c r="S81" s="1"/>
      <c r="T81" s="1"/>
      <c r="U81" s="1"/>
    </row>
    <row r="82" spans="1:21" ht="12.75" customHeight="1">
      <c r="A82" s="3"/>
      <c r="B82" s="3"/>
      <c r="C82" s="3"/>
      <c r="D82" s="3"/>
      <c r="E82" s="3"/>
      <c r="F82" s="3"/>
      <c r="G82" s="3"/>
      <c r="H82" s="3"/>
      <c r="I82" s="3"/>
      <c r="J82" s="3"/>
      <c r="K82" s="3"/>
      <c r="L82" s="3"/>
      <c r="M82" s="3"/>
      <c r="N82" s="3"/>
      <c r="O82" s="1"/>
      <c r="P82" s="1"/>
      <c r="Q82" s="1"/>
      <c r="R82" s="1"/>
      <c r="S82" s="1"/>
      <c r="T82" s="1"/>
      <c r="U82" s="1"/>
    </row>
    <row r="83" spans="1:21" ht="12.75" customHeight="1">
      <c r="A83" s="3"/>
      <c r="B83" s="3"/>
      <c r="C83" s="3"/>
      <c r="D83" s="3"/>
      <c r="E83" s="3"/>
      <c r="F83" s="3"/>
      <c r="G83" s="3"/>
      <c r="H83" s="3"/>
      <c r="I83" s="3"/>
      <c r="J83" s="3"/>
      <c r="K83" s="3"/>
      <c r="L83" s="3"/>
      <c r="M83" s="3"/>
      <c r="N83" s="3"/>
      <c r="O83" s="1"/>
      <c r="P83" s="1"/>
      <c r="Q83" s="1"/>
      <c r="R83" s="1"/>
      <c r="S83" s="1"/>
      <c r="T83" s="1"/>
      <c r="U83" s="1"/>
    </row>
    <row r="84" spans="1:21" ht="12.75" customHeight="1">
      <c r="A84" s="3"/>
      <c r="B84" s="3"/>
      <c r="C84" s="3"/>
      <c r="D84" s="3"/>
      <c r="E84" s="3"/>
      <c r="F84" s="3"/>
      <c r="G84" s="3"/>
      <c r="H84" s="3"/>
      <c r="I84" s="3"/>
      <c r="J84" s="3"/>
      <c r="K84" s="3"/>
      <c r="L84" s="3"/>
      <c r="M84" s="3"/>
      <c r="N84" s="3"/>
      <c r="O84" s="1"/>
      <c r="P84" s="1"/>
      <c r="Q84" s="1"/>
      <c r="R84" s="1"/>
      <c r="S84" s="1"/>
      <c r="T84" s="1"/>
      <c r="U84" s="1"/>
    </row>
    <row r="85" spans="1:21" ht="12.75" customHeight="1">
      <c r="A85" s="3"/>
      <c r="B85" s="3"/>
      <c r="C85" s="3"/>
      <c r="D85" s="3"/>
      <c r="E85" s="3"/>
      <c r="F85" s="3"/>
      <c r="G85" s="3"/>
      <c r="H85" s="3"/>
      <c r="I85" s="3"/>
      <c r="J85" s="3"/>
      <c r="K85" s="3"/>
      <c r="L85" s="3"/>
      <c r="M85" s="3"/>
      <c r="N85" s="3"/>
      <c r="O85" s="1"/>
      <c r="P85" s="1"/>
      <c r="Q85" s="1"/>
      <c r="R85" s="1"/>
      <c r="S85" s="1"/>
      <c r="T85" s="1"/>
      <c r="U85" s="1"/>
    </row>
    <row r="86" spans="1:21" ht="12.75" customHeight="1">
      <c r="A86" s="3"/>
      <c r="B86" s="3"/>
      <c r="C86" s="3"/>
      <c r="D86" s="3"/>
      <c r="E86" s="3"/>
      <c r="F86" s="3"/>
      <c r="G86" s="3"/>
      <c r="H86" s="3"/>
      <c r="I86" s="3"/>
      <c r="J86" s="3"/>
      <c r="K86" s="3"/>
      <c r="L86" s="3"/>
      <c r="M86" s="3"/>
      <c r="N86" s="3"/>
      <c r="O86" s="1"/>
      <c r="P86" s="1"/>
      <c r="Q86" s="1"/>
      <c r="R86" s="1"/>
      <c r="S86" s="1"/>
      <c r="T86" s="1"/>
      <c r="U86" s="1"/>
    </row>
    <row r="87" spans="1:21" ht="12.75" customHeight="1">
      <c r="A87" s="3"/>
      <c r="B87" s="3"/>
      <c r="C87" s="3"/>
      <c r="D87" s="3"/>
      <c r="E87" s="3"/>
      <c r="F87" s="3"/>
      <c r="G87" s="3"/>
      <c r="H87" s="3"/>
      <c r="I87" s="3"/>
      <c r="J87" s="3"/>
      <c r="K87" s="3"/>
      <c r="L87" s="3"/>
      <c r="M87" s="3"/>
      <c r="N87" s="3"/>
      <c r="O87" s="1"/>
      <c r="P87" s="1"/>
      <c r="Q87" s="1"/>
      <c r="R87" s="1"/>
      <c r="S87" s="1"/>
      <c r="T87" s="1"/>
      <c r="U87" s="1"/>
    </row>
    <row r="88" spans="1:21" ht="12.75" customHeight="1">
      <c r="A88" s="3"/>
      <c r="B88" s="3"/>
      <c r="C88" s="3"/>
      <c r="D88" s="3"/>
      <c r="E88" s="3"/>
      <c r="F88" s="3"/>
      <c r="G88" s="3"/>
      <c r="H88" s="3"/>
      <c r="I88" s="3"/>
      <c r="J88" s="3"/>
      <c r="K88" s="3"/>
      <c r="L88" s="3"/>
      <c r="M88" s="3"/>
      <c r="N88" s="3"/>
      <c r="O88" s="1"/>
      <c r="P88" s="1"/>
      <c r="Q88" s="1"/>
      <c r="R88" s="1"/>
      <c r="S88" s="1"/>
      <c r="T88" s="1"/>
      <c r="U88" s="1"/>
    </row>
    <row r="89" spans="1:21" ht="12.75" customHeight="1">
      <c r="A89" s="3"/>
      <c r="B89" s="3"/>
      <c r="C89" s="3"/>
      <c r="D89" s="3"/>
      <c r="E89" s="3"/>
      <c r="F89" s="3"/>
      <c r="G89" s="3"/>
      <c r="H89" s="3"/>
      <c r="I89" s="3"/>
      <c r="J89" s="3"/>
      <c r="K89" s="3"/>
      <c r="L89" s="3"/>
      <c r="M89" s="3"/>
      <c r="N89" s="3"/>
      <c r="O89" s="1"/>
      <c r="P89" s="1"/>
      <c r="Q89" s="1"/>
      <c r="R89" s="1"/>
      <c r="S89" s="1"/>
      <c r="T89" s="1"/>
      <c r="U89" s="1"/>
    </row>
    <row r="90" spans="1:21" ht="12.75" customHeight="1">
      <c r="A90" s="3"/>
      <c r="B90" s="3"/>
      <c r="C90" s="3"/>
      <c r="D90" s="3"/>
      <c r="E90" s="3"/>
      <c r="F90" s="3"/>
      <c r="G90" s="3"/>
      <c r="H90" s="3"/>
      <c r="I90" s="3"/>
      <c r="J90" s="3"/>
      <c r="K90" s="3"/>
      <c r="L90" s="3"/>
      <c r="M90" s="3"/>
      <c r="N90" s="3"/>
      <c r="O90" s="1"/>
      <c r="P90" s="1"/>
      <c r="Q90" s="1"/>
      <c r="R90" s="1"/>
      <c r="S90" s="1"/>
      <c r="T90" s="1"/>
      <c r="U90" s="1"/>
    </row>
    <row r="91" spans="1:21" ht="12.75" customHeight="1">
      <c r="A91" s="3"/>
      <c r="B91" s="3"/>
      <c r="C91" s="3"/>
      <c r="D91" s="3"/>
      <c r="E91" s="3"/>
      <c r="F91" s="3"/>
      <c r="G91" s="3"/>
      <c r="H91" s="3"/>
      <c r="I91" s="3"/>
      <c r="J91" s="3"/>
      <c r="K91" s="3"/>
      <c r="L91" s="3"/>
      <c r="M91" s="3"/>
      <c r="N91" s="3"/>
      <c r="O91" s="1"/>
      <c r="P91" s="1"/>
      <c r="Q91" s="1"/>
      <c r="R91" s="1"/>
      <c r="S91" s="1"/>
      <c r="T91" s="1"/>
      <c r="U91" s="1"/>
    </row>
    <row r="92" spans="1:21" ht="12.75" customHeight="1">
      <c r="A92" s="3"/>
      <c r="B92" s="3"/>
      <c r="C92" s="3"/>
      <c r="D92" s="3"/>
      <c r="E92" s="3"/>
      <c r="F92" s="3"/>
      <c r="G92" s="3"/>
      <c r="H92" s="3"/>
      <c r="I92" s="3"/>
      <c r="J92" s="3"/>
      <c r="K92" s="3"/>
      <c r="L92" s="3"/>
      <c r="M92" s="3"/>
      <c r="N92" s="3"/>
      <c r="O92" s="1"/>
      <c r="P92" s="1"/>
      <c r="Q92" s="1"/>
      <c r="R92" s="1"/>
      <c r="S92" s="1"/>
      <c r="T92" s="1"/>
      <c r="U92" s="1"/>
    </row>
    <row r="93" spans="1:21" ht="12.75" customHeight="1">
      <c r="A93" s="3"/>
      <c r="B93" s="3"/>
      <c r="C93" s="3"/>
      <c r="D93" s="3"/>
      <c r="E93" s="3"/>
      <c r="F93" s="3"/>
      <c r="G93" s="3"/>
      <c r="H93" s="3"/>
      <c r="I93" s="3"/>
      <c r="J93" s="3"/>
      <c r="K93" s="3"/>
      <c r="L93" s="3"/>
      <c r="M93" s="3"/>
      <c r="N93" s="3"/>
      <c r="O93" s="1"/>
      <c r="P93" s="1"/>
      <c r="Q93" s="1"/>
      <c r="R93" s="1"/>
      <c r="S93" s="1"/>
      <c r="T93" s="1"/>
      <c r="U93" s="1"/>
    </row>
    <row r="94" spans="1:21" ht="12.75" customHeight="1">
      <c r="A94" s="3"/>
      <c r="B94" s="3"/>
      <c r="C94" s="3"/>
      <c r="D94" s="3"/>
      <c r="E94" s="3"/>
      <c r="F94" s="3"/>
      <c r="G94" s="3"/>
      <c r="H94" s="3"/>
      <c r="I94" s="3"/>
      <c r="J94" s="3"/>
      <c r="K94" s="3"/>
      <c r="L94" s="3"/>
      <c r="M94" s="3"/>
      <c r="N94" s="3"/>
      <c r="O94" s="1"/>
      <c r="P94" s="1"/>
      <c r="Q94" s="1"/>
      <c r="R94" s="1"/>
      <c r="S94" s="1"/>
      <c r="T94" s="1"/>
      <c r="U94" s="1"/>
    </row>
    <row r="95" spans="1:21" ht="12.75" customHeight="1">
      <c r="A95" s="3"/>
      <c r="B95" s="3"/>
      <c r="C95" s="3"/>
      <c r="D95" s="3"/>
      <c r="E95" s="3"/>
      <c r="F95" s="3"/>
      <c r="G95" s="3"/>
      <c r="H95" s="3"/>
      <c r="I95" s="3"/>
      <c r="J95" s="3"/>
      <c r="K95" s="3"/>
      <c r="L95" s="3"/>
      <c r="M95" s="3"/>
      <c r="N95" s="3"/>
      <c r="O95" s="1"/>
      <c r="P95" s="1"/>
      <c r="Q95" s="1"/>
      <c r="R95" s="1"/>
      <c r="S95" s="1"/>
      <c r="T95" s="1"/>
      <c r="U95" s="1"/>
    </row>
    <row r="96" spans="1:21" ht="12.75" customHeight="1">
      <c r="A96" s="3"/>
      <c r="B96" s="3"/>
      <c r="C96" s="3"/>
      <c r="D96" s="3"/>
      <c r="E96" s="3"/>
      <c r="F96" s="3"/>
      <c r="G96" s="3"/>
      <c r="H96" s="3"/>
      <c r="I96" s="3"/>
      <c r="J96" s="3"/>
      <c r="K96" s="3"/>
      <c r="L96" s="3"/>
      <c r="M96" s="3"/>
      <c r="N96" s="3"/>
      <c r="O96" s="1"/>
      <c r="P96" s="1"/>
      <c r="Q96" s="1"/>
      <c r="R96" s="1"/>
      <c r="S96" s="1"/>
      <c r="T96" s="1"/>
      <c r="U96" s="1"/>
    </row>
    <row r="97" spans="1:21" ht="12.75" customHeight="1">
      <c r="A97" s="3"/>
      <c r="B97" s="3"/>
      <c r="C97" s="3"/>
      <c r="D97" s="3"/>
      <c r="E97" s="3"/>
      <c r="F97" s="3"/>
      <c r="G97" s="3"/>
      <c r="H97" s="3"/>
      <c r="I97" s="3"/>
      <c r="J97" s="3"/>
      <c r="K97" s="3"/>
      <c r="L97" s="3"/>
      <c r="M97" s="3"/>
      <c r="N97" s="3"/>
      <c r="O97" s="1"/>
      <c r="P97" s="1"/>
      <c r="Q97" s="1"/>
      <c r="R97" s="1"/>
      <c r="S97" s="1"/>
      <c r="T97" s="1"/>
      <c r="U97" s="1"/>
    </row>
    <row r="98" spans="1:21" ht="12.75" customHeight="1">
      <c r="A98" s="3"/>
      <c r="B98" s="3"/>
      <c r="C98" s="3"/>
      <c r="D98" s="3"/>
      <c r="E98" s="3"/>
      <c r="F98" s="3"/>
      <c r="G98" s="3"/>
      <c r="H98" s="3"/>
      <c r="I98" s="3"/>
      <c r="J98" s="3"/>
      <c r="K98" s="3"/>
      <c r="L98" s="3"/>
      <c r="M98" s="3"/>
      <c r="N98" s="3"/>
      <c r="O98" s="1"/>
      <c r="P98" s="1"/>
      <c r="Q98" s="1"/>
      <c r="R98" s="1"/>
      <c r="S98" s="1"/>
      <c r="T98" s="1"/>
      <c r="U98" s="1"/>
    </row>
    <row r="99" spans="1:21" ht="12.75" customHeight="1">
      <c r="A99" s="3"/>
      <c r="B99" s="3"/>
      <c r="C99" s="3"/>
      <c r="D99" s="3"/>
      <c r="E99" s="3"/>
      <c r="F99" s="3"/>
      <c r="G99" s="3"/>
      <c r="H99" s="3"/>
      <c r="I99" s="3"/>
      <c r="J99" s="3"/>
      <c r="K99" s="3"/>
      <c r="L99" s="3"/>
      <c r="M99" s="3"/>
      <c r="N99" s="3"/>
      <c r="O99" s="1"/>
      <c r="P99" s="1"/>
      <c r="Q99" s="1"/>
      <c r="R99" s="1"/>
      <c r="S99" s="1"/>
      <c r="T99" s="1"/>
      <c r="U99" s="1"/>
    </row>
    <row r="100" spans="1:21" ht="12.75" customHeight="1">
      <c r="A100" s="3"/>
      <c r="B100" s="3"/>
      <c r="C100" s="3"/>
      <c r="D100" s="3"/>
      <c r="E100" s="3"/>
      <c r="F100" s="3"/>
      <c r="G100" s="3"/>
      <c r="H100" s="3"/>
      <c r="I100" s="3"/>
      <c r="J100" s="3"/>
      <c r="K100" s="3"/>
      <c r="L100" s="3"/>
      <c r="M100" s="3"/>
      <c r="N100" s="3"/>
      <c r="O100" s="1"/>
      <c r="P100" s="1"/>
      <c r="Q100" s="1"/>
      <c r="R100" s="1"/>
      <c r="S100" s="1"/>
      <c r="T100" s="1"/>
      <c r="U100" s="1"/>
    </row>
    <row r="101" spans="1:21" ht="12.75" customHeight="1">
      <c r="A101" s="3"/>
      <c r="B101" s="3"/>
      <c r="C101" s="3"/>
      <c r="D101" s="3"/>
      <c r="E101" s="3"/>
      <c r="F101" s="3"/>
      <c r="G101" s="3"/>
      <c r="H101" s="3"/>
      <c r="I101" s="3"/>
      <c r="J101" s="3"/>
      <c r="K101" s="3"/>
      <c r="L101" s="3"/>
      <c r="M101" s="3"/>
      <c r="N101" s="3"/>
      <c r="O101" s="1"/>
      <c r="P101" s="1"/>
      <c r="Q101" s="1"/>
      <c r="R101" s="1"/>
      <c r="S101" s="1"/>
      <c r="T101" s="1"/>
      <c r="U101" s="1"/>
    </row>
    <row r="102" spans="1:21" ht="12.75" customHeight="1">
      <c r="A102" s="3"/>
      <c r="B102" s="3"/>
      <c r="C102" s="3"/>
      <c r="D102" s="3"/>
      <c r="E102" s="3"/>
      <c r="F102" s="3"/>
      <c r="G102" s="3"/>
      <c r="H102" s="3"/>
      <c r="I102" s="3"/>
      <c r="J102" s="3"/>
      <c r="K102" s="3"/>
      <c r="L102" s="3"/>
      <c r="M102" s="3"/>
      <c r="N102" s="3"/>
      <c r="O102" s="1"/>
      <c r="P102" s="1"/>
      <c r="Q102" s="1"/>
      <c r="R102" s="1"/>
      <c r="S102" s="1"/>
      <c r="T102" s="1"/>
      <c r="U102" s="1"/>
    </row>
    <row r="103" spans="1:21" ht="12.75" customHeight="1">
      <c r="A103" s="3"/>
      <c r="B103" s="3"/>
      <c r="C103" s="3"/>
    </row>
    <row r="104" spans="1:21" ht="12.75" customHeight="1">
      <c r="A104" s="3"/>
      <c r="B104" s="3"/>
      <c r="C104" s="3"/>
    </row>
    <row r="105" spans="1:21" ht="12.75" customHeight="1">
      <c r="A105" s="3"/>
      <c r="B105" s="3"/>
      <c r="C105" s="3"/>
    </row>
    <row r="106" spans="1:21" ht="12.75" customHeight="1">
      <c r="A106" s="3"/>
      <c r="B106" s="3"/>
      <c r="C106" s="3"/>
    </row>
  </sheetData>
  <phoneticPr fontId="3"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7"/>
  <sheetViews>
    <sheetView workbookViewId="0">
      <pane ySplit="1" topLeftCell="A17" activePane="bottomLeft" state="frozen"/>
      <selection activeCell="B1" sqref="B1"/>
      <selection pane="bottomLeft" activeCell="A17" sqref="A17"/>
    </sheetView>
  </sheetViews>
  <sheetFormatPr defaultColWidth="9.6328125" defaultRowHeight="12.75" customHeight="1"/>
  <cols>
    <col min="1" max="4" width="9.6328125" style="12"/>
    <col min="5" max="5" width="9.6328125" style="22"/>
    <col min="6" max="7" width="9.6328125" style="12"/>
    <col min="8" max="10" width="9.6328125" style="22"/>
    <col min="11" max="12" width="9.6328125" style="12"/>
    <col min="13" max="13" width="9.6328125" style="22"/>
    <col min="14" max="16384" width="9.6328125" style="12"/>
  </cols>
  <sheetData>
    <row r="1" spans="1:15" ht="12.75" customHeight="1">
      <c r="A1" s="14" t="s">
        <v>1279</v>
      </c>
      <c r="B1" s="14" t="s">
        <v>830</v>
      </c>
      <c r="C1" s="14" t="s">
        <v>1272</v>
      </c>
      <c r="D1" s="14" t="s">
        <v>205</v>
      </c>
      <c r="E1" s="14" t="s">
        <v>1271</v>
      </c>
      <c r="F1" s="14" t="s">
        <v>1280</v>
      </c>
      <c r="G1" s="14" t="s">
        <v>694</v>
      </c>
      <c r="H1" s="14" t="s">
        <v>859</v>
      </c>
      <c r="I1" s="14" t="s">
        <v>1295</v>
      </c>
      <c r="J1" s="14" t="s">
        <v>541</v>
      </c>
      <c r="K1" s="9" t="s">
        <v>1281</v>
      </c>
      <c r="L1" s="9" t="s">
        <v>1282</v>
      </c>
      <c r="M1" s="9" t="s">
        <v>1283</v>
      </c>
      <c r="N1" s="9" t="s">
        <v>1284</v>
      </c>
      <c r="O1" s="14" t="s">
        <v>1278</v>
      </c>
    </row>
    <row r="2" spans="1:15" ht="12.75" customHeight="1">
      <c r="A2" s="12">
        <v>30</v>
      </c>
      <c r="B2" s="12" t="s">
        <v>321</v>
      </c>
      <c r="C2" s="12" t="s">
        <v>1275</v>
      </c>
      <c r="D2" s="12">
        <v>2001</v>
      </c>
      <c r="E2" s="22" t="s">
        <v>573</v>
      </c>
      <c r="G2" s="12">
        <v>37226</v>
      </c>
      <c r="H2" s="12" t="s">
        <v>815</v>
      </c>
      <c r="I2" s="2" t="s">
        <v>1298</v>
      </c>
      <c r="J2" s="22" t="s">
        <v>1261</v>
      </c>
      <c r="L2" s="12" t="s">
        <v>1249</v>
      </c>
      <c r="N2" s="12" t="s">
        <v>1301</v>
      </c>
      <c r="O2" s="2"/>
    </row>
    <row r="3" spans="1:15" ht="12.75" customHeight="1">
      <c r="A3" s="12">
        <v>316</v>
      </c>
      <c r="B3" s="12" t="s">
        <v>321</v>
      </c>
      <c r="C3" s="12" t="s">
        <v>1275</v>
      </c>
      <c r="D3" s="12">
        <v>2008</v>
      </c>
      <c r="E3" s="22" t="s">
        <v>84</v>
      </c>
      <c r="G3" s="12" t="s">
        <v>754</v>
      </c>
      <c r="H3" s="23" t="s">
        <v>1251</v>
      </c>
      <c r="I3" s="9" t="s">
        <v>238</v>
      </c>
      <c r="J3" s="22" t="s">
        <v>144</v>
      </c>
      <c r="L3" s="12" t="s">
        <v>1249</v>
      </c>
      <c r="O3" s="2"/>
    </row>
    <row r="4" spans="1:15" ht="12.75" customHeight="1">
      <c r="A4" s="12">
        <v>431</v>
      </c>
      <c r="B4" s="12" t="s">
        <v>321</v>
      </c>
      <c r="C4" s="12" t="s">
        <v>1275</v>
      </c>
      <c r="D4" s="12">
        <v>2009</v>
      </c>
      <c r="E4" s="22" t="s">
        <v>390</v>
      </c>
      <c r="G4" s="12" t="s">
        <v>558</v>
      </c>
      <c r="H4" s="12" t="s">
        <v>241</v>
      </c>
      <c r="I4" s="2" t="s">
        <v>143</v>
      </c>
      <c r="J4" s="22" t="s">
        <v>769</v>
      </c>
      <c r="L4" s="12" t="s">
        <v>1249</v>
      </c>
      <c r="O4" s="2"/>
    </row>
    <row r="5" spans="1:15" ht="12.75" customHeight="1">
      <c r="A5" s="12">
        <v>504</v>
      </c>
      <c r="B5" s="12" t="s">
        <v>321</v>
      </c>
      <c r="C5" s="12" t="s">
        <v>1275</v>
      </c>
      <c r="D5" s="12">
        <v>2010</v>
      </c>
      <c r="E5" s="22" t="s">
        <v>1110</v>
      </c>
      <c r="H5" s="2" t="s">
        <v>241</v>
      </c>
      <c r="I5" s="9" t="s">
        <v>238</v>
      </c>
      <c r="J5" s="22" t="s">
        <v>1080</v>
      </c>
      <c r="L5" s="12" t="s">
        <v>1249</v>
      </c>
      <c r="O5" s="2"/>
    </row>
    <row r="6" spans="1:15" ht="12.75" customHeight="1">
      <c r="A6" s="12">
        <v>135</v>
      </c>
      <c r="B6" s="12" t="s">
        <v>365</v>
      </c>
      <c r="C6" s="12" t="s">
        <v>127</v>
      </c>
      <c r="D6" s="12">
        <v>2006</v>
      </c>
      <c r="E6" s="22" t="s">
        <v>967</v>
      </c>
      <c r="F6" s="12">
        <v>9</v>
      </c>
      <c r="G6" s="12">
        <v>2006</v>
      </c>
      <c r="H6" s="12" t="s">
        <v>288</v>
      </c>
      <c r="I6" s="2" t="s">
        <v>1298</v>
      </c>
      <c r="J6" s="22" t="s">
        <v>696</v>
      </c>
      <c r="L6" s="12" t="s">
        <v>1249</v>
      </c>
      <c r="N6" s="12" t="s">
        <v>1301</v>
      </c>
      <c r="O6" s="2"/>
    </row>
    <row r="7" spans="1:15" ht="12.75" customHeight="1">
      <c r="A7" s="12">
        <v>72</v>
      </c>
      <c r="B7" s="12" t="s">
        <v>761</v>
      </c>
      <c r="C7" s="12" t="s">
        <v>164</v>
      </c>
      <c r="D7" s="12">
        <v>2004</v>
      </c>
      <c r="E7" s="22" t="s">
        <v>931</v>
      </c>
      <c r="F7" s="12">
        <v>2</v>
      </c>
      <c r="G7" s="12">
        <v>2004</v>
      </c>
      <c r="H7" s="12" t="s">
        <v>288</v>
      </c>
      <c r="I7" s="9" t="s">
        <v>238</v>
      </c>
      <c r="J7" s="22" t="s">
        <v>581</v>
      </c>
      <c r="L7" s="12" t="s">
        <v>1249</v>
      </c>
      <c r="O7" s="23" t="s">
        <v>35</v>
      </c>
    </row>
    <row r="8" spans="1:15" ht="12.75" customHeight="1">
      <c r="A8" s="12">
        <v>175</v>
      </c>
      <c r="B8" s="12" t="s">
        <v>761</v>
      </c>
      <c r="C8" s="12" t="s">
        <v>164</v>
      </c>
      <c r="D8" s="12">
        <v>2007</v>
      </c>
      <c r="E8" s="22" t="s">
        <v>867</v>
      </c>
      <c r="F8" s="12">
        <v>2</v>
      </c>
      <c r="G8" s="12" t="s">
        <v>657</v>
      </c>
      <c r="H8" s="12" t="s">
        <v>241</v>
      </c>
      <c r="I8" s="2" t="s">
        <v>851</v>
      </c>
      <c r="J8" s="22" t="s">
        <v>581</v>
      </c>
      <c r="L8" s="12" t="s">
        <v>1249</v>
      </c>
      <c r="O8" s="2"/>
    </row>
    <row r="9" spans="1:15" ht="12.75" customHeight="1">
      <c r="A9" s="12">
        <v>44</v>
      </c>
      <c r="B9" s="12" t="s">
        <v>1052</v>
      </c>
      <c r="C9" s="12" t="s">
        <v>127</v>
      </c>
      <c r="D9" s="12">
        <v>2002</v>
      </c>
      <c r="E9" s="22" t="s">
        <v>234</v>
      </c>
      <c r="F9" s="12">
        <v>8</v>
      </c>
      <c r="G9" s="12" t="s">
        <v>989</v>
      </c>
      <c r="H9" s="12" t="s">
        <v>815</v>
      </c>
      <c r="I9" s="2" t="s">
        <v>833</v>
      </c>
      <c r="J9" s="22" t="s">
        <v>673</v>
      </c>
      <c r="L9" s="12" t="s">
        <v>1249</v>
      </c>
      <c r="O9" s="12" t="s">
        <v>35</v>
      </c>
    </row>
    <row r="10" spans="1:15" ht="12.75" customHeight="1">
      <c r="A10" s="12">
        <v>302</v>
      </c>
      <c r="B10" s="12" t="s">
        <v>1052</v>
      </c>
      <c r="C10" s="12" t="s">
        <v>127</v>
      </c>
      <c r="D10" s="12">
        <v>2008</v>
      </c>
      <c r="E10" s="22" t="s">
        <v>217</v>
      </c>
      <c r="F10" s="12">
        <v>8</v>
      </c>
      <c r="G10" s="12" t="s">
        <v>330</v>
      </c>
      <c r="H10" s="12" t="s">
        <v>288</v>
      </c>
      <c r="I10" s="2" t="s">
        <v>1298</v>
      </c>
      <c r="J10" s="22" t="s">
        <v>286</v>
      </c>
      <c r="N10" s="12" t="s">
        <v>1301</v>
      </c>
      <c r="O10" s="2"/>
    </row>
    <row r="11" spans="1:15" ht="12.75" customHeight="1">
      <c r="A11" s="12">
        <v>264</v>
      </c>
      <c r="B11" s="12" t="s">
        <v>850</v>
      </c>
      <c r="C11" s="12" t="s">
        <v>127</v>
      </c>
      <c r="D11" s="12">
        <v>2008</v>
      </c>
      <c r="E11" s="22" t="s">
        <v>375</v>
      </c>
      <c r="F11" s="12">
        <v>5</v>
      </c>
      <c r="G11" s="12" t="s">
        <v>184</v>
      </c>
      <c r="H11" s="12" t="s">
        <v>241</v>
      </c>
      <c r="I11" s="2" t="s">
        <v>851</v>
      </c>
      <c r="J11" s="22" t="s">
        <v>897</v>
      </c>
      <c r="L11" s="12" t="s">
        <v>1249</v>
      </c>
      <c r="N11" s="12" t="s">
        <v>1301</v>
      </c>
      <c r="O11" s="23" t="s">
        <v>1294</v>
      </c>
    </row>
    <row r="12" spans="1:15" ht="12.75" customHeight="1">
      <c r="A12" s="12">
        <v>150</v>
      </c>
      <c r="B12" s="12" t="s">
        <v>806</v>
      </c>
      <c r="C12" s="12" t="s">
        <v>127</v>
      </c>
      <c r="D12" s="12">
        <v>2006</v>
      </c>
      <c r="E12" s="22" t="s">
        <v>42</v>
      </c>
      <c r="F12" s="12">
        <v>10</v>
      </c>
      <c r="G12" s="12" t="s">
        <v>176</v>
      </c>
      <c r="H12" s="12" t="s">
        <v>241</v>
      </c>
      <c r="I12" s="2" t="s">
        <v>833</v>
      </c>
      <c r="J12" s="22" t="s">
        <v>125</v>
      </c>
      <c r="N12" s="12" t="s">
        <v>1301</v>
      </c>
      <c r="O12" s="2" t="s">
        <v>35</v>
      </c>
    </row>
    <row r="13" spans="1:15" ht="12.75" customHeight="1">
      <c r="A13" s="12">
        <v>346</v>
      </c>
      <c r="B13" s="12" t="s">
        <v>806</v>
      </c>
      <c r="C13" s="12" t="s">
        <v>127</v>
      </c>
      <c r="D13" s="12">
        <v>2009</v>
      </c>
      <c r="E13" s="22" t="s">
        <v>186</v>
      </c>
      <c r="F13" s="12">
        <v>10</v>
      </c>
      <c r="G13" s="12" t="s">
        <v>936</v>
      </c>
      <c r="H13" s="12" t="s">
        <v>815</v>
      </c>
      <c r="I13" s="23" t="s">
        <v>1299</v>
      </c>
      <c r="J13" s="22" t="s">
        <v>971</v>
      </c>
      <c r="M13" s="22" t="s">
        <v>1250</v>
      </c>
      <c r="O13" s="2"/>
    </row>
    <row r="14" spans="1:15" ht="12.75" customHeight="1">
      <c r="A14" s="12">
        <v>398</v>
      </c>
      <c r="B14" s="12" t="s">
        <v>806</v>
      </c>
      <c r="C14" s="12" t="s">
        <v>127</v>
      </c>
      <c r="D14" s="12">
        <v>2009</v>
      </c>
      <c r="E14" s="22" t="s">
        <v>485</v>
      </c>
      <c r="F14" s="12">
        <v>10</v>
      </c>
      <c r="G14" s="12" t="s">
        <v>176</v>
      </c>
      <c r="H14" s="12" t="s">
        <v>704</v>
      </c>
      <c r="I14" s="2" t="s">
        <v>1298</v>
      </c>
      <c r="J14" s="22" t="s">
        <v>778</v>
      </c>
      <c r="L14" s="12" t="s">
        <v>1249</v>
      </c>
      <c r="O14" s="23" t="s">
        <v>20</v>
      </c>
    </row>
    <row r="15" spans="1:15" ht="15" customHeight="1">
      <c r="A15" s="12">
        <v>458</v>
      </c>
      <c r="B15" s="12" t="s">
        <v>806</v>
      </c>
      <c r="C15" s="12" t="s">
        <v>127</v>
      </c>
      <c r="D15" s="12">
        <v>2010</v>
      </c>
      <c r="E15" s="22" t="s">
        <v>1084</v>
      </c>
      <c r="F15" s="12">
        <v>10</v>
      </c>
      <c r="H15" s="12" t="s">
        <v>532</v>
      </c>
      <c r="I15" s="23" t="s">
        <v>1293</v>
      </c>
      <c r="J15" s="22" t="s">
        <v>1111</v>
      </c>
      <c r="K15" s="12" t="s">
        <v>1276</v>
      </c>
      <c r="O15" s="2" t="s">
        <v>7</v>
      </c>
    </row>
    <row r="16" spans="1:15" ht="12.75" customHeight="1">
      <c r="A16" s="12">
        <v>514</v>
      </c>
      <c r="B16" s="12" t="s">
        <v>806</v>
      </c>
      <c r="C16" s="12" t="s">
        <v>127</v>
      </c>
      <c r="D16" s="12">
        <v>2010</v>
      </c>
      <c r="E16" s="22" t="s">
        <v>1086</v>
      </c>
      <c r="F16" s="12">
        <v>10</v>
      </c>
      <c r="H16" s="2" t="s">
        <v>374</v>
      </c>
      <c r="I16" s="23" t="s">
        <v>833</v>
      </c>
      <c r="J16" s="22" t="s">
        <v>1085</v>
      </c>
      <c r="L16" s="12" t="s">
        <v>1249</v>
      </c>
      <c r="O16" s="23" t="s">
        <v>35</v>
      </c>
    </row>
    <row r="17" spans="1:15" ht="12.75" customHeight="1">
      <c r="A17" s="25">
        <v>530</v>
      </c>
      <c r="B17" s="25" t="s">
        <v>806</v>
      </c>
      <c r="C17" s="12" t="s">
        <v>127</v>
      </c>
      <c r="D17" s="25">
        <v>2010</v>
      </c>
      <c r="E17" s="25" t="s">
        <v>1306</v>
      </c>
      <c r="F17" s="12">
        <v>10</v>
      </c>
      <c r="G17" s="36">
        <v>40511</v>
      </c>
      <c r="H17" s="27" t="s">
        <v>292</v>
      </c>
      <c r="I17" s="28" t="s">
        <v>1297</v>
      </c>
      <c r="J17" s="29" t="s">
        <v>1335</v>
      </c>
      <c r="K17" s="29"/>
      <c r="L17" s="27" t="s">
        <v>1249</v>
      </c>
      <c r="M17" s="29"/>
      <c r="N17" s="29"/>
    </row>
    <row r="18" spans="1:15" ht="12.75" customHeight="1">
      <c r="A18" s="24">
        <v>554</v>
      </c>
      <c r="B18" s="25" t="s">
        <v>806</v>
      </c>
      <c r="C18" s="12" t="s">
        <v>127</v>
      </c>
      <c r="D18" s="24">
        <v>2011</v>
      </c>
      <c r="E18" s="25" t="s">
        <v>1358</v>
      </c>
      <c r="F18" s="12">
        <v>10</v>
      </c>
      <c r="G18" s="26">
        <v>40566</v>
      </c>
      <c r="H18" s="27" t="s">
        <v>1329</v>
      </c>
      <c r="I18" s="28" t="s">
        <v>833</v>
      </c>
      <c r="J18" s="25" t="s">
        <v>1372</v>
      </c>
      <c r="K18" s="27"/>
      <c r="L18" s="29" t="s">
        <v>1249</v>
      </c>
      <c r="M18" s="29"/>
      <c r="N18" s="27"/>
      <c r="O18" s="27" t="s">
        <v>35</v>
      </c>
    </row>
    <row r="19" spans="1:15" ht="12.75" customHeight="1">
      <c r="A19" s="24">
        <v>586</v>
      </c>
      <c r="B19" s="25" t="s">
        <v>806</v>
      </c>
      <c r="C19" s="40" t="s">
        <v>127</v>
      </c>
      <c r="D19" s="24">
        <v>2011</v>
      </c>
      <c r="E19" s="25" t="s">
        <v>1404</v>
      </c>
      <c r="F19" s="12">
        <v>10</v>
      </c>
      <c r="G19" s="26">
        <v>40718</v>
      </c>
      <c r="H19" s="27" t="s">
        <v>1251</v>
      </c>
      <c r="I19" s="28" t="s">
        <v>1296</v>
      </c>
      <c r="J19" s="25" t="s">
        <v>1442</v>
      </c>
      <c r="K19" s="27"/>
      <c r="L19" s="29"/>
      <c r="M19" s="29" t="s">
        <v>1357</v>
      </c>
      <c r="N19" s="27"/>
      <c r="O19" s="27"/>
    </row>
    <row r="20" spans="1:15" ht="12.75" customHeight="1">
      <c r="A20" s="12">
        <v>467</v>
      </c>
      <c r="B20" s="12" t="s">
        <v>1087</v>
      </c>
      <c r="C20" s="12" t="s">
        <v>127</v>
      </c>
      <c r="D20" s="12">
        <v>2010</v>
      </c>
      <c r="E20" s="22" t="s">
        <v>1089</v>
      </c>
      <c r="F20" s="12">
        <v>10</v>
      </c>
      <c r="H20" s="12" t="s">
        <v>532</v>
      </c>
      <c r="I20" s="2" t="s">
        <v>851</v>
      </c>
      <c r="J20" s="22" t="s">
        <v>1088</v>
      </c>
      <c r="L20" s="12" t="s">
        <v>1249</v>
      </c>
      <c r="O20" s="23" t="s">
        <v>27</v>
      </c>
    </row>
    <row r="21" spans="1:15" ht="12.75" customHeight="1">
      <c r="A21" s="12">
        <v>503</v>
      </c>
      <c r="B21" s="12" t="s">
        <v>1087</v>
      </c>
      <c r="C21" s="12" t="s">
        <v>127</v>
      </c>
      <c r="D21" s="12">
        <v>2010</v>
      </c>
      <c r="E21" s="22" t="s">
        <v>1091</v>
      </c>
      <c r="F21" s="12">
        <v>10</v>
      </c>
      <c r="H21" s="23" t="s">
        <v>1251</v>
      </c>
      <c r="I21" s="9" t="s">
        <v>238</v>
      </c>
      <c r="J21" s="22" t="s">
        <v>1090</v>
      </c>
      <c r="L21" s="12" t="s">
        <v>1249</v>
      </c>
      <c r="O21" s="2" t="s">
        <v>35</v>
      </c>
    </row>
    <row r="22" spans="1:15" ht="12.75" customHeight="1">
      <c r="A22" s="12">
        <v>508</v>
      </c>
      <c r="B22" s="12" t="s">
        <v>1087</v>
      </c>
      <c r="C22" s="12" t="s">
        <v>127</v>
      </c>
      <c r="D22" s="12">
        <v>2010</v>
      </c>
      <c r="E22" s="22" t="s">
        <v>1093</v>
      </c>
      <c r="F22" s="12">
        <v>10</v>
      </c>
      <c r="H22" s="2" t="s">
        <v>532</v>
      </c>
      <c r="I22" s="23" t="s">
        <v>833</v>
      </c>
      <c r="J22" s="22" t="s">
        <v>1092</v>
      </c>
      <c r="N22" s="12" t="s">
        <v>1301</v>
      </c>
      <c r="O22" s="23" t="s">
        <v>35</v>
      </c>
    </row>
    <row r="23" spans="1:15" ht="12.75" customHeight="1">
      <c r="A23" s="14">
        <v>351</v>
      </c>
      <c r="B23" s="14" t="s">
        <v>644</v>
      </c>
      <c r="C23" s="14" t="s">
        <v>880</v>
      </c>
      <c r="D23" s="14">
        <v>2009</v>
      </c>
      <c r="E23" s="14" t="s">
        <v>1016</v>
      </c>
      <c r="F23" s="14">
        <v>-7</v>
      </c>
      <c r="G23" s="14" t="s">
        <v>239</v>
      </c>
      <c r="H23" s="14" t="s">
        <v>532</v>
      </c>
      <c r="I23" s="14" t="s">
        <v>593</v>
      </c>
      <c r="J23" s="14" t="s">
        <v>799</v>
      </c>
      <c r="K23" s="14"/>
      <c r="L23" s="14" t="s">
        <v>1249</v>
      </c>
      <c r="M23" s="14"/>
      <c r="N23" s="14"/>
      <c r="O23" s="14" t="s">
        <v>17</v>
      </c>
    </row>
    <row r="24" spans="1:15" ht="12.75" customHeight="1">
      <c r="A24" s="14">
        <v>352</v>
      </c>
      <c r="B24" s="14" t="s">
        <v>644</v>
      </c>
      <c r="C24" s="14" t="s">
        <v>880</v>
      </c>
      <c r="D24" s="14">
        <v>2009</v>
      </c>
      <c r="E24" s="14" t="s">
        <v>282</v>
      </c>
      <c r="F24" s="14">
        <v>-7</v>
      </c>
      <c r="G24" s="14" t="s">
        <v>728</v>
      </c>
      <c r="H24" s="14" t="s">
        <v>292</v>
      </c>
      <c r="I24" s="14" t="s">
        <v>593</v>
      </c>
      <c r="J24" s="14" t="s">
        <v>787</v>
      </c>
      <c r="K24" s="14"/>
      <c r="L24" s="14"/>
      <c r="M24" s="14" t="s">
        <v>1250</v>
      </c>
      <c r="N24" s="14"/>
      <c r="O24" s="14" t="s">
        <v>17</v>
      </c>
    </row>
    <row r="25" spans="1:15" ht="12.75" customHeight="1">
      <c r="A25" s="14">
        <v>40</v>
      </c>
      <c r="B25" s="14" t="s">
        <v>1022</v>
      </c>
      <c r="C25" s="14" t="s">
        <v>880</v>
      </c>
      <c r="D25" s="14">
        <v>2002</v>
      </c>
      <c r="E25" s="14" t="s">
        <v>1001</v>
      </c>
      <c r="F25" s="14">
        <v>-7</v>
      </c>
      <c r="G25" s="14" t="s">
        <v>150</v>
      </c>
      <c r="H25" s="14" t="s">
        <v>288</v>
      </c>
      <c r="I25" s="9" t="s">
        <v>1298</v>
      </c>
      <c r="J25" s="14" t="s">
        <v>665</v>
      </c>
      <c r="K25" s="14"/>
      <c r="L25" s="14" t="s">
        <v>1249</v>
      </c>
      <c r="M25" s="14"/>
      <c r="N25" s="14"/>
      <c r="O25" s="14" t="s">
        <v>20</v>
      </c>
    </row>
    <row r="26" spans="1:15" ht="12.75" customHeight="1">
      <c r="A26" s="14">
        <v>151</v>
      </c>
      <c r="B26" s="14" t="s">
        <v>1022</v>
      </c>
      <c r="C26" s="14" t="s">
        <v>880</v>
      </c>
      <c r="D26" s="14">
        <v>2006</v>
      </c>
      <c r="E26" s="14" t="s">
        <v>824</v>
      </c>
      <c r="F26" s="14">
        <v>-7</v>
      </c>
      <c r="G26" s="14" t="s">
        <v>656</v>
      </c>
      <c r="H26" s="14" t="s">
        <v>532</v>
      </c>
      <c r="I26" s="14" t="s">
        <v>143</v>
      </c>
      <c r="J26" s="14" t="s">
        <v>1005</v>
      </c>
      <c r="K26" s="14" t="s">
        <v>1276</v>
      </c>
      <c r="L26" s="14"/>
      <c r="M26" s="14"/>
      <c r="N26" s="14" t="s">
        <v>1301</v>
      </c>
      <c r="O26" s="14"/>
    </row>
    <row r="27" spans="1:15" ht="12.75" customHeight="1">
      <c r="A27" s="14">
        <v>152</v>
      </c>
      <c r="B27" s="14" t="s">
        <v>1022</v>
      </c>
      <c r="C27" s="14" t="s">
        <v>880</v>
      </c>
      <c r="D27" s="14">
        <v>2006</v>
      </c>
      <c r="E27" s="14" t="s">
        <v>490</v>
      </c>
      <c r="F27" s="14">
        <v>-7</v>
      </c>
      <c r="G27" s="14" t="s">
        <v>656</v>
      </c>
      <c r="H27" s="14" t="s">
        <v>815</v>
      </c>
      <c r="I27" s="14" t="s">
        <v>143</v>
      </c>
      <c r="J27" s="14" t="s">
        <v>766</v>
      </c>
      <c r="K27" s="14"/>
      <c r="L27" s="14" t="s">
        <v>1249</v>
      </c>
      <c r="M27" s="14" t="s">
        <v>1250</v>
      </c>
      <c r="N27" s="14"/>
      <c r="O27" s="14"/>
    </row>
    <row r="28" spans="1:15" ht="12.75" customHeight="1">
      <c r="A28" s="14">
        <v>208</v>
      </c>
      <c r="B28" s="14" t="s">
        <v>1022</v>
      </c>
      <c r="C28" s="14" t="s">
        <v>880</v>
      </c>
      <c r="D28" s="14">
        <v>2007</v>
      </c>
      <c r="E28" s="14" t="s">
        <v>96</v>
      </c>
      <c r="F28" s="14">
        <v>-7</v>
      </c>
      <c r="G28" s="14" t="s">
        <v>697</v>
      </c>
      <c r="H28" s="14" t="s">
        <v>815</v>
      </c>
      <c r="I28" s="9" t="s">
        <v>238</v>
      </c>
      <c r="J28" s="14" t="s">
        <v>667</v>
      </c>
      <c r="K28" s="14"/>
      <c r="L28" s="14" t="s">
        <v>1249</v>
      </c>
      <c r="M28" s="14"/>
      <c r="N28" s="14"/>
      <c r="O28" s="14" t="s">
        <v>35</v>
      </c>
    </row>
    <row r="29" spans="1:15" ht="12.75" customHeight="1">
      <c r="A29" s="14">
        <v>325</v>
      </c>
      <c r="B29" s="14" t="s">
        <v>1022</v>
      </c>
      <c r="C29" s="14" t="s">
        <v>880</v>
      </c>
      <c r="D29" s="14">
        <v>2008</v>
      </c>
      <c r="E29" s="14" t="s">
        <v>201</v>
      </c>
      <c r="F29" s="14">
        <v>-7</v>
      </c>
      <c r="G29" s="14">
        <v>2008</v>
      </c>
      <c r="H29" s="14" t="s">
        <v>241</v>
      </c>
      <c r="I29" s="3" t="s">
        <v>809</v>
      </c>
      <c r="J29" s="14" t="s">
        <v>699</v>
      </c>
      <c r="K29" s="14" t="s">
        <v>1276</v>
      </c>
      <c r="L29" s="14"/>
      <c r="M29" s="14"/>
      <c r="N29" s="14" t="s">
        <v>1301</v>
      </c>
      <c r="O29" s="14"/>
    </row>
    <row r="30" spans="1:15" ht="12.75" customHeight="1">
      <c r="A30" s="14">
        <v>396</v>
      </c>
      <c r="B30" s="14" t="s">
        <v>1022</v>
      </c>
      <c r="C30" s="14" t="s">
        <v>880</v>
      </c>
      <c r="D30" s="14">
        <v>2009</v>
      </c>
      <c r="E30" s="14" t="s">
        <v>411</v>
      </c>
      <c r="F30" s="14">
        <v>-7</v>
      </c>
      <c r="G30" s="14" t="s">
        <v>753</v>
      </c>
      <c r="H30" s="14" t="s">
        <v>815</v>
      </c>
      <c r="I30" s="9" t="s">
        <v>1298</v>
      </c>
      <c r="J30" s="14" t="s">
        <v>1005</v>
      </c>
      <c r="K30" s="14" t="s">
        <v>1276</v>
      </c>
      <c r="L30" s="14" t="s">
        <v>1249</v>
      </c>
      <c r="M30" s="14"/>
      <c r="N30" s="14"/>
      <c r="O30" s="14"/>
    </row>
    <row r="31" spans="1:15" ht="12.75" customHeight="1">
      <c r="A31" s="14">
        <v>414</v>
      </c>
      <c r="B31" s="14" t="s">
        <v>1022</v>
      </c>
      <c r="C31" s="14" t="s">
        <v>880</v>
      </c>
      <c r="D31" s="14">
        <v>2009</v>
      </c>
      <c r="E31" s="14" t="s">
        <v>962</v>
      </c>
      <c r="F31" s="14">
        <v>-7</v>
      </c>
      <c r="G31" s="14" t="s">
        <v>753</v>
      </c>
      <c r="H31" s="14" t="s">
        <v>241</v>
      </c>
      <c r="I31" s="9" t="s">
        <v>238</v>
      </c>
      <c r="J31" s="14" t="s">
        <v>1005</v>
      </c>
      <c r="K31" s="14"/>
      <c r="L31" s="14"/>
      <c r="M31" s="14" t="s">
        <v>1250</v>
      </c>
      <c r="N31" s="14" t="s">
        <v>1301</v>
      </c>
      <c r="O31" s="14" t="s">
        <v>35</v>
      </c>
    </row>
    <row r="32" spans="1:15" ht="12.75" customHeight="1">
      <c r="A32" s="14">
        <v>419</v>
      </c>
      <c r="B32" s="14" t="s">
        <v>1022</v>
      </c>
      <c r="C32" s="14" t="s">
        <v>880</v>
      </c>
      <c r="D32" s="14">
        <v>2009</v>
      </c>
      <c r="E32" s="14" t="s">
        <v>453</v>
      </c>
      <c r="F32" s="14">
        <v>-7</v>
      </c>
      <c r="G32" s="14" t="s">
        <v>176</v>
      </c>
      <c r="H32" s="9" t="s">
        <v>532</v>
      </c>
      <c r="I32" s="9" t="s">
        <v>238</v>
      </c>
      <c r="J32" s="14" t="s">
        <v>515</v>
      </c>
      <c r="K32" s="14"/>
      <c r="L32" s="14" t="s">
        <v>1249</v>
      </c>
      <c r="M32" s="14"/>
      <c r="N32" s="14" t="s">
        <v>1301</v>
      </c>
      <c r="O32" s="14" t="s">
        <v>35</v>
      </c>
    </row>
    <row r="33" spans="1:15" ht="12.75" customHeight="1">
      <c r="A33" s="14">
        <v>156</v>
      </c>
      <c r="B33" s="14" t="s">
        <v>827</v>
      </c>
      <c r="C33" s="14" t="s">
        <v>880</v>
      </c>
      <c r="D33" s="14">
        <v>2007</v>
      </c>
      <c r="E33" s="14" t="s">
        <v>104</v>
      </c>
      <c r="F33" s="14">
        <v>-6</v>
      </c>
      <c r="G33" s="14" t="s">
        <v>1031</v>
      </c>
      <c r="H33" s="14" t="s">
        <v>704</v>
      </c>
      <c r="I33" s="15" t="s">
        <v>1299</v>
      </c>
      <c r="J33" s="14" t="s">
        <v>899</v>
      </c>
      <c r="K33" s="14"/>
      <c r="L33" s="14" t="s">
        <v>1249</v>
      </c>
      <c r="M33" s="14"/>
      <c r="N33" s="14" t="s">
        <v>1301</v>
      </c>
      <c r="O33" s="14"/>
    </row>
    <row r="34" spans="1:15" ht="12.75" customHeight="1">
      <c r="A34" s="14">
        <v>163</v>
      </c>
      <c r="B34" s="14" t="s">
        <v>827</v>
      </c>
      <c r="C34" s="14" t="s">
        <v>880</v>
      </c>
      <c r="D34" s="14">
        <v>2007</v>
      </c>
      <c r="E34" s="14" t="s">
        <v>811</v>
      </c>
      <c r="F34" s="14">
        <v>-6</v>
      </c>
      <c r="G34" s="14" t="s">
        <v>1031</v>
      </c>
      <c r="H34" s="14" t="s">
        <v>241</v>
      </c>
      <c r="I34" s="14" t="s">
        <v>1300</v>
      </c>
      <c r="J34" s="14" t="s">
        <v>661</v>
      </c>
      <c r="K34" s="14"/>
      <c r="L34" s="14" t="s">
        <v>1249</v>
      </c>
      <c r="M34" s="14" t="s">
        <v>1250</v>
      </c>
      <c r="N34" s="14"/>
      <c r="O34" s="14"/>
    </row>
    <row r="35" spans="1:15" ht="12.75" customHeight="1">
      <c r="A35" s="14">
        <v>224</v>
      </c>
      <c r="B35" s="14" t="s">
        <v>827</v>
      </c>
      <c r="C35" s="14" t="s">
        <v>880</v>
      </c>
      <c r="D35" s="14">
        <v>2007</v>
      </c>
      <c r="E35" s="14" t="s">
        <v>685</v>
      </c>
      <c r="F35" s="14">
        <v>-6</v>
      </c>
      <c r="G35" s="14" t="s">
        <v>697</v>
      </c>
      <c r="H35" s="14" t="s">
        <v>532</v>
      </c>
      <c r="I35" s="14" t="s">
        <v>143</v>
      </c>
      <c r="J35" s="14" t="s">
        <v>804</v>
      </c>
      <c r="K35" s="14" t="s">
        <v>1276</v>
      </c>
      <c r="L35" s="14"/>
      <c r="M35" s="14"/>
      <c r="N35" s="14" t="s">
        <v>1301</v>
      </c>
      <c r="O35" s="14"/>
    </row>
    <row r="36" spans="1:15" ht="12.75" customHeight="1">
      <c r="A36" s="14">
        <v>234</v>
      </c>
      <c r="B36" s="14" t="s">
        <v>827</v>
      </c>
      <c r="C36" s="14" t="s">
        <v>880</v>
      </c>
      <c r="D36" s="14">
        <v>2007</v>
      </c>
      <c r="E36" s="14" t="s">
        <v>307</v>
      </c>
      <c r="F36" s="14">
        <v>-6</v>
      </c>
      <c r="G36" s="14" t="s">
        <v>193</v>
      </c>
      <c r="H36" s="14" t="s">
        <v>815</v>
      </c>
      <c r="I36" s="15" t="s">
        <v>1293</v>
      </c>
      <c r="J36" s="14" t="s">
        <v>751</v>
      </c>
      <c r="K36" s="14"/>
      <c r="L36" s="14" t="s">
        <v>1249</v>
      </c>
      <c r="M36" s="14" t="s">
        <v>1250</v>
      </c>
      <c r="N36" s="14"/>
      <c r="O36" s="14" t="s">
        <v>18</v>
      </c>
    </row>
    <row r="37" spans="1:15" ht="12.75" customHeight="1">
      <c r="A37" s="14">
        <v>340</v>
      </c>
      <c r="B37" s="14" t="s">
        <v>827</v>
      </c>
      <c r="C37" s="14" t="s">
        <v>880</v>
      </c>
      <c r="D37" s="14">
        <v>2008</v>
      </c>
      <c r="E37" s="14" t="s">
        <v>368</v>
      </c>
      <c r="F37" s="14">
        <v>-6</v>
      </c>
      <c r="G37" s="14" t="s">
        <v>662</v>
      </c>
      <c r="H37" s="14" t="s">
        <v>292</v>
      </c>
      <c r="I37" s="14" t="s">
        <v>143</v>
      </c>
      <c r="J37" s="14" t="s">
        <v>489</v>
      </c>
      <c r="K37" s="14"/>
      <c r="L37" s="14"/>
      <c r="M37" s="14" t="s">
        <v>1250</v>
      </c>
      <c r="N37" s="14"/>
      <c r="O37" s="14"/>
    </row>
    <row r="38" spans="1:15" ht="12.75" customHeight="1">
      <c r="A38" s="12">
        <v>430</v>
      </c>
      <c r="B38" s="12" t="s">
        <v>827</v>
      </c>
      <c r="C38" s="12" t="s">
        <v>127</v>
      </c>
      <c r="D38" s="12">
        <v>2009</v>
      </c>
      <c r="E38" s="22" t="s">
        <v>588</v>
      </c>
      <c r="F38" s="12">
        <v>5</v>
      </c>
      <c r="G38" s="12" t="s">
        <v>176</v>
      </c>
      <c r="H38" s="2" t="s">
        <v>374</v>
      </c>
      <c r="I38" s="2" t="s">
        <v>143</v>
      </c>
      <c r="J38" s="22" t="s">
        <v>283</v>
      </c>
      <c r="K38" s="12" t="s">
        <v>1276</v>
      </c>
      <c r="M38" s="22" t="s">
        <v>1250</v>
      </c>
      <c r="O38" s="2" t="s">
        <v>5</v>
      </c>
    </row>
    <row r="39" spans="1:15" ht="12.75" customHeight="1">
      <c r="A39" s="14">
        <v>25</v>
      </c>
      <c r="B39" s="14" t="s">
        <v>156</v>
      </c>
      <c r="C39" s="14" t="s">
        <v>880</v>
      </c>
      <c r="D39" s="14">
        <v>2001</v>
      </c>
      <c r="E39" s="14" t="s">
        <v>384</v>
      </c>
      <c r="F39" s="14">
        <v>-7</v>
      </c>
      <c r="G39" s="14" t="s">
        <v>988</v>
      </c>
      <c r="H39" s="14" t="s">
        <v>241</v>
      </c>
      <c r="I39" s="15" t="s">
        <v>1293</v>
      </c>
      <c r="J39" s="14" t="s">
        <v>326</v>
      </c>
      <c r="K39" s="14"/>
      <c r="L39" s="14" t="s">
        <v>1249</v>
      </c>
      <c r="M39" s="14"/>
      <c r="N39" s="14"/>
      <c r="O39" s="14"/>
    </row>
    <row r="40" spans="1:15" ht="12.75" customHeight="1">
      <c r="A40" s="14">
        <v>41</v>
      </c>
      <c r="B40" s="14" t="s">
        <v>156</v>
      </c>
      <c r="C40" s="14" t="s">
        <v>880</v>
      </c>
      <c r="D40" s="14">
        <v>2002</v>
      </c>
      <c r="E40" s="14" t="s">
        <v>885</v>
      </c>
      <c r="F40" s="14">
        <v>-7</v>
      </c>
      <c r="G40" s="14" t="s">
        <v>404</v>
      </c>
      <c r="H40" s="14" t="s">
        <v>288</v>
      </c>
      <c r="I40" s="9" t="s">
        <v>238</v>
      </c>
      <c r="J40" s="14" t="s">
        <v>641</v>
      </c>
      <c r="K40" s="14"/>
      <c r="L40" s="14"/>
      <c r="M40" s="14"/>
      <c r="N40" s="14" t="s">
        <v>1301</v>
      </c>
      <c r="O40" s="14" t="s">
        <v>19</v>
      </c>
    </row>
    <row r="41" spans="1:15" ht="12.75" customHeight="1">
      <c r="A41" s="14">
        <v>53</v>
      </c>
      <c r="B41" s="14" t="s">
        <v>156</v>
      </c>
      <c r="C41" s="14" t="s">
        <v>880</v>
      </c>
      <c r="D41" s="14">
        <v>2003</v>
      </c>
      <c r="E41" s="14" t="s">
        <v>605</v>
      </c>
      <c r="F41" s="14">
        <v>-7</v>
      </c>
      <c r="G41" s="14" t="s">
        <v>148</v>
      </c>
      <c r="H41" s="14" t="s">
        <v>241</v>
      </c>
      <c r="I41" s="9" t="s">
        <v>238</v>
      </c>
      <c r="J41" s="14" t="s">
        <v>641</v>
      </c>
      <c r="K41" s="14"/>
      <c r="L41" s="14" t="s">
        <v>1249</v>
      </c>
      <c r="M41" s="14"/>
      <c r="N41" s="14" t="s">
        <v>1301</v>
      </c>
      <c r="O41" s="14" t="s">
        <v>19</v>
      </c>
    </row>
    <row r="42" spans="1:15" ht="12.75" customHeight="1">
      <c r="A42" s="14">
        <v>62</v>
      </c>
      <c r="B42" s="14" t="s">
        <v>156</v>
      </c>
      <c r="C42" s="14" t="s">
        <v>880</v>
      </c>
      <c r="D42" s="14">
        <v>2004</v>
      </c>
      <c r="E42" s="14" t="s">
        <v>343</v>
      </c>
      <c r="F42" s="14">
        <v>-7</v>
      </c>
      <c r="G42" s="14" t="s">
        <v>653</v>
      </c>
      <c r="H42" s="14" t="s">
        <v>704</v>
      </c>
      <c r="I42" s="15" t="s">
        <v>1293</v>
      </c>
      <c r="J42" s="14" t="s">
        <v>856</v>
      </c>
      <c r="K42" s="14"/>
      <c r="L42" s="14" t="s">
        <v>1249</v>
      </c>
      <c r="M42" s="14"/>
      <c r="N42" s="14"/>
      <c r="O42" s="14" t="s">
        <v>20</v>
      </c>
    </row>
    <row r="43" spans="1:15" ht="12.75" customHeight="1">
      <c r="A43" s="14">
        <v>101</v>
      </c>
      <c r="B43" s="14" t="s">
        <v>156</v>
      </c>
      <c r="C43" s="14" t="s">
        <v>880</v>
      </c>
      <c r="D43" s="14">
        <v>2005</v>
      </c>
      <c r="E43" s="14" t="s">
        <v>1036</v>
      </c>
      <c r="F43" s="14">
        <v>-7</v>
      </c>
      <c r="G43" s="14" t="s">
        <v>182</v>
      </c>
      <c r="H43" s="14" t="s">
        <v>561</v>
      </c>
      <c r="I43" s="9" t="s">
        <v>1298</v>
      </c>
      <c r="J43" s="14" t="s">
        <v>21</v>
      </c>
      <c r="K43" s="14"/>
      <c r="L43" s="14" t="s">
        <v>1249</v>
      </c>
      <c r="M43" s="14"/>
      <c r="N43" s="14"/>
      <c r="O43" s="14" t="s">
        <v>22</v>
      </c>
    </row>
    <row r="44" spans="1:15" ht="12.75" customHeight="1">
      <c r="A44" s="14">
        <v>103</v>
      </c>
      <c r="B44" s="14" t="s">
        <v>156</v>
      </c>
      <c r="C44" s="14" t="s">
        <v>880</v>
      </c>
      <c r="D44" s="14">
        <v>2005</v>
      </c>
      <c r="E44" s="14" t="s">
        <v>76</v>
      </c>
      <c r="F44" s="14">
        <v>-7</v>
      </c>
      <c r="G44" s="14" t="s">
        <v>724</v>
      </c>
      <c r="H44" s="14" t="s">
        <v>524</v>
      </c>
      <c r="I44" s="9" t="s">
        <v>238</v>
      </c>
      <c r="J44" s="14" t="s">
        <v>600</v>
      </c>
      <c r="K44" s="14" t="s">
        <v>1276</v>
      </c>
      <c r="L44" s="14" t="s">
        <v>1249</v>
      </c>
      <c r="M44" s="14" t="s">
        <v>1250</v>
      </c>
      <c r="N44" s="14" t="s">
        <v>1301</v>
      </c>
      <c r="O44" s="14" t="s">
        <v>19</v>
      </c>
    </row>
    <row r="45" spans="1:15" ht="12.75" customHeight="1">
      <c r="A45" s="14">
        <v>107</v>
      </c>
      <c r="B45" s="14" t="s">
        <v>156</v>
      </c>
      <c r="C45" s="14" t="s">
        <v>880</v>
      </c>
      <c r="D45" s="14">
        <v>2005</v>
      </c>
      <c r="E45" s="14" t="s">
        <v>208</v>
      </c>
      <c r="F45" s="14">
        <v>-7</v>
      </c>
      <c r="G45" s="14" t="s">
        <v>158</v>
      </c>
      <c r="H45" s="14" t="s">
        <v>292</v>
      </c>
      <c r="I45" s="9" t="s">
        <v>143</v>
      </c>
      <c r="J45" s="14" t="s">
        <v>891</v>
      </c>
      <c r="K45" s="14"/>
      <c r="L45" s="14"/>
      <c r="M45" s="14" t="s">
        <v>1250</v>
      </c>
      <c r="N45" s="14"/>
      <c r="O45" s="14"/>
    </row>
    <row r="46" spans="1:15" ht="12.75" customHeight="1">
      <c r="A46" s="14">
        <v>121</v>
      </c>
      <c r="B46" s="14" t="s">
        <v>156</v>
      </c>
      <c r="C46" s="14" t="s">
        <v>880</v>
      </c>
      <c r="D46" s="14">
        <v>2006</v>
      </c>
      <c r="E46" s="14" t="s">
        <v>777</v>
      </c>
      <c r="F46" s="14">
        <v>-7</v>
      </c>
      <c r="G46" s="14" t="s">
        <v>752</v>
      </c>
      <c r="H46" s="14" t="s">
        <v>292</v>
      </c>
      <c r="I46" s="9" t="s">
        <v>851</v>
      </c>
      <c r="J46" s="14" t="s">
        <v>600</v>
      </c>
      <c r="K46" s="14"/>
      <c r="L46" s="14" t="s">
        <v>1249</v>
      </c>
      <c r="M46" s="14" t="s">
        <v>1250</v>
      </c>
      <c r="N46" s="14"/>
      <c r="O46" s="14" t="s">
        <v>23</v>
      </c>
    </row>
    <row r="47" spans="1:15" ht="12.75" customHeight="1">
      <c r="A47" s="14">
        <v>128</v>
      </c>
      <c r="B47" s="14" t="s">
        <v>156</v>
      </c>
      <c r="C47" s="14" t="s">
        <v>880</v>
      </c>
      <c r="D47" s="14">
        <v>2006</v>
      </c>
      <c r="E47" s="14" t="s">
        <v>578</v>
      </c>
      <c r="F47" s="14">
        <v>-7</v>
      </c>
      <c r="G47" s="14" t="s">
        <v>181</v>
      </c>
      <c r="H47" s="14" t="s">
        <v>532</v>
      </c>
      <c r="I47" s="9" t="s">
        <v>851</v>
      </c>
      <c r="J47" s="14" t="s">
        <v>1097</v>
      </c>
      <c r="K47" s="14" t="s">
        <v>1276</v>
      </c>
      <c r="L47" s="14"/>
      <c r="M47" s="14"/>
      <c r="N47" s="14"/>
      <c r="O47" s="14" t="s">
        <v>23</v>
      </c>
    </row>
    <row r="48" spans="1:15" ht="12.75" customHeight="1">
      <c r="A48" s="14">
        <v>159</v>
      </c>
      <c r="B48" s="14" t="s">
        <v>156</v>
      </c>
      <c r="C48" s="14" t="s">
        <v>880</v>
      </c>
      <c r="D48" s="14">
        <v>2007</v>
      </c>
      <c r="E48" s="14" t="s">
        <v>869</v>
      </c>
      <c r="F48" s="14">
        <v>-7</v>
      </c>
      <c r="G48" s="14" t="s">
        <v>755</v>
      </c>
      <c r="H48" s="14" t="s">
        <v>241</v>
      </c>
      <c r="I48" s="14" t="s">
        <v>593</v>
      </c>
      <c r="J48" s="14" t="s">
        <v>387</v>
      </c>
      <c r="K48" s="14"/>
      <c r="L48" s="14" t="s">
        <v>1249</v>
      </c>
      <c r="M48" s="14"/>
      <c r="N48" s="14"/>
      <c r="O48" s="14" t="s">
        <v>24</v>
      </c>
    </row>
    <row r="49" spans="1:15" ht="12.75" customHeight="1">
      <c r="A49" s="14">
        <v>223</v>
      </c>
      <c r="B49" s="14" t="s">
        <v>156</v>
      </c>
      <c r="C49" s="14" t="s">
        <v>880</v>
      </c>
      <c r="D49" s="14">
        <v>2007</v>
      </c>
      <c r="E49" s="14" t="s">
        <v>1048</v>
      </c>
      <c r="F49" s="14">
        <v>-7</v>
      </c>
      <c r="G49" s="14" t="s">
        <v>54</v>
      </c>
      <c r="H49" s="14" t="s">
        <v>532</v>
      </c>
      <c r="I49" s="14" t="s">
        <v>143</v>
      </c>
      <c r="J49" s="14" t="s">
        <v>998</v>
      </c>
      <c r="K49" s="14"/>
      <c r="L49" s="14"/>
      <c r="M49" s="14"/>
      <c r="N49" s="14" t="s">
        <v>1301</v>
      </c>
      <c r="O49" s="14" t="s">
        <v>26</v>
      </c>
    </row>
    <row r="50" spans="1:15" ht="12.75" customHeight="1">
      <c r="A50" s="14">
        <v>258</v>
      </c>
      <c r="B50" s="14" t="s">
        <v>156</v>
      </c>
      <c r="C50" s="14" t="s">
        <v>880</v>
      </c>
      <c r="D50" s="14">
        <v>2008</v>
      </c>
      <c r="E50" s="14" t="s">
        <v>980</v>
      </c>
      <c r="F50" s="14">
        <v>-7</v>
      </c>
      <c r="G50" s="14" t="s">
        <v>938</v>
      </c>
      <c r="H50" s="9" t="s">
        <v>532</v>
      </c>
      <c r="I50" s="14" t="s">
        <v>826</v>
      </c>
      <c r="J50" s="14" t="s">
        <v>265</v>
      </c>
      <c r="K50" s="14"/>
      <c r="L50" s="14" t="s">
        <v>1249</v>
      </c>
      <c r="M50" s="14" t="s">
        <v>1250</v>
      </c>
      <c r="N50" s="14"/>
      <c r="O50" s="14"/>
    </row>
    <row r="51" spans="1:15" ht="12.75" customHeight="1">
      <c r="A51" s="12">
        <v>201</v>
      </c>
      <c r="B51" s="12" t="s">
        <v>734</v>
      </c>
      <c r="C51" s="12" t="s">
        <v>127</v>
      </c>
      <c r="D51" s="12">
        <v>2007</v>
      </c>
      <c r="E51" s="22" t="s">
        <v>451</v>
      </c>
      <c r="F51" s="12">
        <v>8</v>
      </c>
      <c r="G51" s="12" t="s">
        <v>586</v>
      </c>
      <c r="H51" s="2" t="s">
        <v>292</v>
      </c>
      <c r="I51" s="2" t="s">
        <v>1298</v>
      </c>
      <c r="J51" s="22" t="s">
        <v>443</v>
      </c>
      <c r="L51" s="12" t="s">
        <v>1249</v>
      </c>
      <c r="N51" s="12" t="s">
        <v>1301</v>
      </c>
      <c r="O51" s="23" t="s">
        <v>2</v>
      </c>
    </row>
    <row r="52" spans="1:15" ht="12.75" customHeight="1">
      <c r="A52" s="12">
        <v>356</v>
      </c>
      <c r="B52" s="12" t="s">
        <v>734</v>
      </c>
      <c r="C52" s="12" t="s">
        <v>127</v>
      </c>
      <c r="D52" s="12">
        <v>2009</v>
      </c>
      <c r="E52" s="22" t="s">
        <v>807</v>
      </c>
      <c r="F52" s="12">
        <v>8</v>
      </c>
      <c r="G52" s="12" t="s">
        <v>81</v>
      </c>
      <c r="H52" s="12" t="s">
        <v>241</v>
      </c>
      <c r="I52" s="27" t="s">
        <v>1300</v>
      </c>
      <c r="J52" s="22" t="s">
        <v>435</v>
      </c>
      <c r="M52" s="22" t="s">
        <v>1250</v>
      </c>
      <c r="O52" s="2"/>
    </row>
    <row r="53" spans="1:15" ht="12.75" customHeight="1">
      <c r="A53" s="12">
        <v>267</v>
      </c>
      <c r="B53" s="12" t="s">
        <v>309</v>
      </c>
      <c r="C53" s="12" t="s">
        <v>127</v>
      </c>
      <c r="D53" s="12">
        <v>2008</v>
      </c>
      <c r="E53" s="22" t="s">
        <v>617</v>
      </c>
      <c r="F53" s="12">
        <v>8</v>
      </c>
      <c r="G53" s="12" t="s">
        <v>378</v>
      </c>
      <c r="H53" s="12" t="s">
        <v>532</v>
      </c>
      <c r="I53" s="2" t="s">
        <v>851</v>
      </c>
      <c r="J53" s="22" t="s">
        <v>779</v>
      </c>
      <c r="L53" s="12" t="s">
        <v>1249</v>
      </c>
      <c r="O53" s="2"/>
    </row>
    <row r="54" spans="1:15" ht="12.75" customHeight="1">
      <c r="A54" s="12">
        <v>345</v>
      </c>
      <c r="B54" s="12" t="s">
        <v>381</v>
      </c>
      <c r="C54" s="12" t="s">
        <v>127</v>
      </c>
      <c r="D54" s="12">
        <v>2009</v>
      </c>
      <c r="E54" s="22" t="s">
        <v>1035</v>
      </c>
      <c r="F54" s="12">
        <v>7</v>
      </c>
      <c r="G54" s="12" t="s">
        <v>558</v>
      </c>
      <c r="H54" s="12" t="s">
        <v>241</v>
      </c>
      <c r="I54" s="23" t="s">
        <v>1299</v>
      </c>
      <c r="J54" s="22" t="s">
        <v>260</v>
      </c>
      <c r="M54" s="22" t="s">
        <v>1250</v>
      </c>
      <c r="O54" s="2"/>
    </row>
    <row r="55" spans="1:15" ht="12.75" customHeight="1">
      <c r="A55" s="12">
        <v>57</v>
      </c>
      <c r="B55" s="12" t="s">
        <v>796</v>
      </c>
      <c r="C55" s="12" t="s">
        <v>127</v>
      </c>
      <c r="D55" s="12">
        <v>2003</v>
      </c>
      <c r="E55" s="22" t="s">
        <v>323</v>
      </c>
      <c r="F55" s="12">
        <v>8</v>
      </c>
      <c r="G55" s="12" t="s">
        <v>1027</v>
      </c>
      <c r="H55" s="12" t="s">
        <v>292</v>
      </c>
      <c r="I55" s="2" t="s">
        <v>833</v>
      </c>
      <c r="J55" s="22" t="s">
        <v>64</v>
      </c>
      <c r="M55" s="22" t="s">
        <v>1250</v>
      </c>
      <c r="O55" s="2"/>
    </row>
    <row r="56" spans="1:15" ht="12.75" customHeight="1">
      <c r="A56" s="12">
        <v>140</v>
      </c>
      <c r="B56" s="12" t="s">
        <v>796</v>
      </c>
      <c r="C56" s="12" t="s">
        <v>127</v>
      </c>
      <c r="D56" s="12">
        <v>2006</v>
      </c>
      <c r="E56" s="22" t="s">
        <v>369</v>
      </c>
      <c r="F56" s="12">
        <v>8</v>
      </c>
      <c r="G56" s="12" t="s">
        <v>729</v>
      </c>
      <c r="H56" s="12" t="s">
        <v>532</v>
      </c>
      <c r="I56" s="9" t="s">
        <v>238</v>
      </c>
      <c r="J56" s="22" t="s">
        <v>295</v>
      </c>
      <c r="L56" s="12" t="s">
        <v>1249</v>
      </c>
      <c r="M56" s="22" t="s">
        <v>1250</v>
      </c>
      <c r="O56" s="2" t="s">
        <v>35</v>
      </c>
    </row>
    <row r="57" spans="1:15" ht="12.75" customHeight="1">
      <c r="A57" s="12">
        <v>199</v>
      </c>
      <c r="B57" s="12" t="s">
        <v>796</v>
      </c>
      <c r="C57" s="12" t="s">
        <v>127</v>
      </c>
      <c r="D57" s="12">
        <v>2007</v>
      </c>
      <c r="E57" s="22" t="s">
        <v>556</v>
      </c>
      <c r="F57" s="12">
        <v>8</v>
      </c>
      <c r="G57" s="12" t="s">
        <v>727</v>
      </c>
      <c r="H57" s="12" t="s">
        <v>296</v>
      </c>
      <c r="I57" s="2" t="s">
        <v>1298</v>
      </c>
      <c r="J57" s="22" t="s">
        <v>105</v>
      </c>
      <c r="K57" s="12" t="s">
        <v>1276</v>
      </c>
      <c r="N57" s="12" t="s">
        <v>1301</v>
      </c>
      <c r="O57" s="23" t="s">
        <v>6</v>
      </c>
    </row>
    <row r="58" spans="1:15" ht="12.75" customHeight="1">
      <c r="A58" s="12">
        <v>225</v>
      </c>
      <c r="B58" s="12" t="s">
        <v>796</v>
      </c>
      <c r="C58" s="12" t="s">
        <v>127</v>
      </c>
      <c r="D58" s="12">
        <v>2007</v>
      </c>
      <c r="E58" s="22" t="s">
        <v>478</v>
      </c>
      <c r="F58" s="12">
        <v>8</v>
      </c>
      <c r="G58" s="12" t="s">
        <v>379</v>
      </c>
      <c r="H58" s="12" t="s">
        <v>532</v>
      </c>
      <c r="I58" s="2" t="s">
        <v>143</v>
      </c>
      <c r="J58" s="22" t="s">
        <v>735</v>
      </c>
      <c r="K58" s="12" t="s">
        <v>1276</v>
      </c>
      <c r="N58" s="12" t="s">
        <v>1301</v>
      </c>
      <c r="O58" s="2" t="s">
        <v>5</v>
      </c>
    </row>
    <row r="59" spans="1:15" ht="12.75" customHeight="1">
      <c r="A59" s="12">
        <v>245</v>
      </c>
      <c r="B59" s="12" t="s">
        <v>796</v>
      </c>
      <c r="C59" s="12" t="s">
        <v>127</v>
      </c>
      <c r="D59" s="12">
        <v>2008</v>
      </c>
      <c r="E59" s="22" t="s">
        <v>609</v>
      </c>
      <c r="F59" s="12">
        <v>8</v>
      </c>
      <c r="G59" s="12" t="s">
        <v>1030</v>
      </c>
      <c r="H59" s="12" t="s">
        <v>532</v>
      </c>
      <c r="I59" s="27" t="s">
        <v>1300</v>
      </c>
      <c r="J59" s="22" t="s">
        <v>907</v>
      </c>
      <c r="L59" s="12" t="s">
        <v>1249</v>
      </c>
      <c r="M59" s="22" t="s">
        <v>1250</v>
      </c>
      <c r="O59" s="2" t="s">
        <v>7</v>
      </c>
    </row>
    <row r="60" spans="1:15" ht="12.75" customHeight="1">
      <c r="A60" s="12">
        <v>247</v>
      </c>
      <c r="B60" s="12" t="s">
        <v>796</v>
      </c>
      <c r="C60" s="12" t="s">
        <v>127</v>
      </c>
      <c r="D60" s="12">
        <v>2008</v>
      </c>
      <c r="E60" s="22" t="s">
        <v>528</v>
      </c>
      <c r="F60" s="12">
        <v>8</v>
      </c>
      <c r="G60" s="12" t="s">
        <v>82</v>
      </c>
      <c r="H60" s="12" t="s">
        <v>241</v>
      </c>
      <c r="I60" s="27" t="s">
        <v>1300</v>
      </c>
      <c r="J60" s="22" t="s">
        <v>695</v>
      </c>
      <c r="L60" s="12" t="s">
        <v>1249</v>
      </c>
      <c r="O60" s="2"/>
    </row>
    <row r="61" spans="1:15" ht="12.75" customHeight="1">
      <c r="A61" s="12">
        <v>288</v>
      </c>
      <c r="B61" s="12" t="s">
        <v>796</v>
      </c>
      <c r="C61" s="12" t="s">
        <v>127</v>
      </c>
      <c r="D61" s="12">
        <v>2008</v>
      </c>
      <c r="E61" s="22" t="s">
        <v>1066</v>
      </c>
      <c r="F61" s="12">
        <v>8</v>
      </c>
      <c r="G61" s="12" t="s">
        <v>938</v>
      </c>
      <c r="H61" s="12" t="s">
        <v>532</v>
      </c>
      <c r="I61" s="2" t="s">
        <v>1298</v>
      </c>
      <c r="J61" s="22" t="s">
        <v>529</v>
      </c>
      <c r="L61" s="12" t="s">
        <v>1249</v>
      </c>
      <c r="M61" s="22" t="s">
        <v>1250</v>
      </c>
      <c r="O61" s="2"/>
    </row>
    <row r="62" spans="1:15" ht="12.75" customHeight="1">
      <c r="A62" s="12">
        <v>318</v>
      </c>
      <c r="B62" s="12" t="s">
        <v>796</v>
      </c>
      <c r="C62" s="12" t="s">
        <v>127</v>
      </c>
      <c r="D62" s="12">
        <v>2008</v>
      </c>
      <c r="E62" s="22" t="s">
        <v>772</v>
      </c>
      <c r="F62" s="12">
        <v>8</v>
      </c>
      <c r="G62" s="12" t="s">
        <v>82</v>
      </c>
      <c r="H62" s="12" t="s">
        <v>532</v>
      </c>
      <c r="I62" s="9" t="s">
        <v>238</v>
      </c>
      <c r="J62" s="22" t="s">
        <v>642</v>
      </c>
      <c r="M62" s="22" t="s">
        <v>1250</v>
      </c>
      <c r="O62" s="2" t="s">
        <v>19</v>
      </c>
    </row>
    <row r="63" spans="1:15" ht="12.75" customHeight="1">
      <c r="A63" s="12">
        <v>333</v>
      </c>
      <c r="B63" s="12" t="s">
        <v>796</v>
      </c>
      <c r="C63" s="12" t="s">
        <v>127</v>
      </c>
      <c r="D63" s="12">
        <v>2008</v>
      </c>
      <c r="E63" s="22" t="s">
        <v>1061</v>
      </c>
      <c r="F63" s="12">
        <v>8</v>
      </c>
      <c r="G63" s="12" t="s">
        <v>754</v>
      </c>
      <c r="H63" s="12" t="s">
        <v>288</v>
      </c>
      <c r="I63" s="2" t="s">
        <v>143</v>
      </c>
      <c r="J63" s="22" t="s">
        <v>763</v>
      </c>
      <c r="L63" s="12" t="s">
        <v>1249</v>
      </c>
      <c r="M63" s="22" t="s">
        <v>1250</v>
      </c>
      <c r="O63" s="2"/>
    </row>
    <row r="64" spans="1:15" ht="12.75" customHeight="1">
      <c r="A64" s="12">
        <v>334</v>
      </c>
      <c r="B64" s="12" t="s">
        <v>796</v>
      </c>
      <c r="C64" s="12" t="s">
        <v>127</v>
      </c>
      <c r="D64" s="12">
        <v>2008</v>
      </c>
      <c r="E64" s="22" t="s">
        <v>927</v>
      </c>
      <c r="F64" s="12">
        <v>8</v>
      </c>
      <c r="G64" s="12" t="s">
        <v>662</v>
      </c>
      <c r="H64" s="12" t="s">
        <v>815</v>
      </c>
      <c r="I64" s="2" t="s">
        <v>143</v>
      </c>
      <c r="J64" s="22" t="s">
        <v>982</v>
      </c>
      <c r="L64" s="12" t="s">
        <v>1249</v>
      </c>
      <c r="O64" s="2"/>
    </row>
    <row r="65" spans="1:15" ht="12.75" customHeight="1">
      <c r="A65" s="12">
        <v>336</v>
      </c>
      <c r="B65" s="12" t="s">
        <v>796</v>
      </c>
      <c r="C65" s="12" t="s">
        <v>127</v>
      </c>
      <c r="D65" s="12">
        <v>2008</v>
      </c>
      <c r="E65" s="22" t="s">
        <v>405</v>
      </c>
      <c r="F65" s="12">
        <v>8</v>
      </c>
      <c r="G65" s="12" t="s">
        <v>654</v>
      </c>
      <c r="H65" s="12" t="s">
        <v>292</v>
      </c>
      <c r="I65" s="2" t="s">
        <v>143</v>
      </c>
      <c r="J65" s="22" t="s">
        <v>775</v>
      </c>
      <c r="L65" s="12" t="s">
        <v>1249</v>
      </c>
      <c r="M65" s="22" t="s">
        <v>1250</v>
      </c>
      <c r="O65" s="2"/>
    </row>
    <row r="66" spans="1:15" ht="12.75" customHeight="1">
      <c r="A66" s="12">
        <v>401</v>
      </c>
      <c r="B66" s="12" t="s">
        <v>796</v>
      </c>
      <c r="C66" s="12" t="s">
        <v>127</v>
      </c>
      <c r="D66" s="12">
        <v>2009</v>
      </c>
      <c r="E66" s="22" t="s">
        <v>915</v>
      </c>
      <c r="F66" s="12">
        <v>8</v>
      </c>
      <c r="G66" s="12" t="s">
        <v>558</v>
      </c>
      <c r="H66" s="12" t="s">
        <v>561</v>
      </c>
      <c r="I66" s="2" t="s">
        <v>1298</v>
      </c>
      <c r="J66" s="22" t="s">
        <v>294</v>
      </c>
      <c r="L66" s="12" t="s">
        <v>1249</v>
      </c>
      <c r="O66" s="23" t="s">
        <v>20</v>
      </c>
    </row>
    <row r="67" spans="1:15" ht="12.75" customHeight="1">
      <c r="A67" s="12">
        <v>492</v>
      </c>
      <c r="B67" s="12" t="s">
        <v>796</v>
      </c>
      <c r="C67" s="12" t="s">
        <v>127</v>
      </c>
      <c r="D67" s="12">
        <v>2010</v>
      </c>
      <c r="E67" s="22" t="s">
        <v>1095</v>
      </c>
      <c r="F67" s="12">
        <v>8</v>
      </c>
      <c r="H67" s="12" t="s">
        <v>241</v>
      </c>
      <c r="I67" s="9" t="s">
        <v>238</v>
      </c>
      <c r="J67" s="22" t="s">
        <v>1094</v>
      </c>
      <c r="L67" s="12" t="s">
        <v>1249</v>
      </c>
      <c r="O67" s="2" t="s">
        <v>35</v>
      </c>
    </row>
    <row r="68" spans="1:15" ht="12.75" customHeight="1">
      <c r="A68" s="12">
        <v>195</v>
      </c>
      <c r="B68" s="12" t="s">
        <v>1017</v>
      </c>
      <c r="C68" s="12" t="s">
        <v>164</v>
      </c>
      <c r="D68" s="12">
        <v>2007</v>
      </c>
      <c r="E68" s="22" t="s">
        <v>613</v>
      </c>
      <c r="F68" s="12">
        <v>2</v>
      </c>
      <c r="G68" s="12" t="s">
        <v>54</v>
      </c>
      <c r="H68" s="12" t="s">
        <v>288</v>
      </c>
      <c r="I68" s="2" t="s">
        <v>1298</v>
      </c>
      <c r="J68" s="22" t="s">
        <v>768</v>
      </c>
      <c r="M68" s="22" t="s">
        <v>1250</v>
      </c>
      <c r="O68" s="2" t="s">
        <v>20</v>
      </c>
    </row>
    <row r="69" spans="1:15" ht="12.75" customHeight="1">
      <c r="A69" s="12">
        <v>411</v>
      </c>
      <c r="B69" s="12" t="s">
        <v>1017</v>
      </c>
      <c r="C69" s="12" t="s">
        <v>164</v>
      </c>
      <c r="D69" s="12">
        <v>2009</v>
      </c>
      <c r="E69" s="22" t="s">
        <v>886</v>
      </c>
      <c r="F69" s="12">
        <v>2</v>
      </c>
      <c r="G69" s="12" t="s">
        <v>753</v>
      </c>
      <c r="H69" s="12" t="s">
        <v>495</v>
      </c>
      <c r="I69" s="9" t="s">
        <v>238</v>
      </c>
      <c r="J69" s="22" t="s">
        <v>857</v>
      </c>
      <c r="L69" s="12" t="s">
        <v>1249</v>
      </c>
      <c r="M69" s="22" t="s">
        <v>1250</v>
      </c>
      <c r="O69" s="23" t="s">
        <v>35</v>
      </c>
    </row>
    <row r="70" spans="1:15" ht="12.75" customHeight="1">
      <c r="A70" s="12">
        <v>6</v>
      </c>
      <c r="B70" s="12" t="s">
        <v>958</v>
      </c>
      <c r="C70" s="12" t="s">
        <v>127</v>
      </c>
      <c r="D70" s="12">
        <v>1997</v>
      </c>
      <c r="E70" s="22" t="s">
        <v>114</v>
      </c>
      <c r="F70" s="12">
        <v>10</v>
      </c>
      <c r="G70" s="12" t="s">
        <v>347</v>
      </c>
      <c r="H70" s="12" t="s">
        <v>532</v>
      </c>
      <c r="I70" s="27" t="s">
        <v>1300</v>
      </c>
      <c r="J70" s="22" t="s">
        <v>450</v>
      </c>
      <c r="L70" s="12" t="s">
        <v>1249</v>
      </c>
      <c r="M70" s="22" t="s">
        <v>1250</v>
      </c>
      <c r="O70" s="2" t="s">
        <v>7</v>
      </c>
    </row>
    <row r="71" spans="1:15" ht="12.75" customHeight="1">
      <c r="A71" s="12">
        <v>7</v>
      </c>
      <c r="B71" s="12" t="s">
        <v>958</v>
      </c>
      <c r="C71" s="12" t="s">
        <v>127</v>
      </c>
      <c r="D71" s="12">
        <v>1997</v>
      </c>
      <c r="E71" s="22" t="s">
        <v>836</v>
      </c>
      <c r="F71" s="12">
        <v>10</v>
      </c>
      <c r="G71" s="12" t="s">
        <v>347</v>
      </c>
      <c r="H71" s="12" t="s">
        <v>815</v>
      </c>
      <c r="I71" s="27" t="s">
        <v>1300</v>
      </c>
      <c r="J71" s="22" t="s">
        <v>231</v>
      </c>
      <c r="M71" s="22" t="s">
        <v>1250</v>
      </c>
      <c r="O71" s="23" t="s">
        <v>7</v>
      </c>
    </row>
    <row r="72" spans="1:15" ht="12.75" customHeight="1">
      <c r="A72" s="12">
        <v>20</v>
      </c>
      <c r="B72" s="12" t="s">
        <v>958</v>
      </c>
      <c r="C72" s="12" t="s">
        <v>127</v>
      </c>
      <c r="D72" s="12">
        <v>2000</v>
      </c>
      <c r="E72" s="22" t="s">
        <v>1056</v>
      </c>
      <c r="F72" s="12">
        <v>10</v>
      </c>
      <c r="G72" s="12" t="s">
        <v>990</v>
      </c>
      <c r="H72" s="12" t="s">
        <v>241</v>
      </c>
      <c r="I72" s="27" t="s">
        <v>1300</v>
      </c>
      <c r="J72" s="22" t="s">
        <v>231</v>
      </c>
      <c r="N72" s="12" t="s">
        <v>1301</v>
      </c>
      <c r="O72" s="2" t="s">
        <v>8</v>
      </c>
    </row>
    <row r="73" spans="1:15" ht="12.75" customHeight="1">
      <c r="A73" s="12">
        <v>34</v>
      </c>
      <c r="B73" s="12" t="s">
        <v>958</v>
      </c>
      <c r="C73" s="12" t="s">
        <v>127</v>
      </c>
      <c r="D73" s="12">
        <v>2002</v>
      </c>
      <c r="E73" s="22" t="s">
        <v>786</v>
      </c>
      <c r="F73" s="12">
        <v>10</v>
      </c>
      <c r="G73" s="12" t="s">
        <v>404</v>
      </c>
      <c r="H73" s="12" t="s">
        <v>241</v>
      </c>
      <c r="I73" s="27" t="s">
        <v>1300</v>
      </c>
      <c r="J73" s="22" t="s">
        <v>231</v>
      </c>
      <c r="N73" s="12" t="s">
        <v>1301</v>
      </c>
      <c r="O73" s="2" t="s">
        <v>35</v>
      </c>
    </row>
    <row r="74" spans="1:15" ht="12.75" customHeight="1">
      <c r="A74" s="12">
        <v>42</v>
      </c>
      <c r="B74" s="12" t="s">
        <v>958</v>
      </c>
      <c r="C74" s="12" t="s">
        <v>127</v>
      </c>
      <c r="D74" s="12">
        <v>2002</v>
      </c>
      <c r="E74" s="22" t="s">
        <v>1042</v>
      </c>
      <c r="F74" s="12">
        <v>10</v>
      </c>
      <c r="G74" s="12">
        <v>2002</v>
      </c>
      <c r="H74" s="12" t="s">
        <v>241</v>
      </c>
      <c r="I74" s="8" t="s">
        <v>809</v>
      </c>
      <c r="J74" s="22" t="s">
        <v>231</v>
      </c>
      <c r="N74" s="12" t="s">
        <v>1301</v>
      </c>
      <c r="O74" s="8"/>
    </row>
    <row r="75" spans="1:15" ht="12.75" customHeight="1">
      <c r="A75" s="12">
        <v>45</v>
      </c>
      <c r="B75" s="12" t="s">
        <v>958</v>
      </c>
      <c r="C75" s="12" t="s">
        <v>127</v>
      </c>
      <c r="D75" s="12">
        <v>2002</v>
      </c>
      <c r="E75" s="22" t="s">
        <v>367</v>
      </c>
      <c r="F75" s="12">
        <v>10</v>
      </c>
      <c r="G75" s="12">
        <v>2002</v>
      </c>
      <c r="H75" s="12" t="s">
        <v>292</v>
      </c>
      <c r="I75" s="2" t="s">
        <v>833</v>
      </c>
      <c r="J75" s="22" t="s">
        <v>231</v>
      </c>
      <c r="M75" s="22" t="s">
        <v>1250</v>
      </c>
      <c r="O75" s="2" t="s">
        <v>35</v>
      </c>
    </row>
    <row r="76" spans="1:15" ht="12.75" customHeight="1">
      <c r="A76" s="12">
        <v>56</v>
      </c>
      <c r="B76" s="12" t="s">
        <v>958</v>
      </c>
      <c r="C76" s="12" t="s">
        <v>127</v>
      </c>
      <c r="D76" s="12">
        <v>2003</v>
      </c>
      <c r="E76" s="22" t="s">
        <v>702</v>
      </c>
      <c r="F76" s="12">
        <v>10</v>
      </c>
      <c r="G76" s="12" t="s">
        <v>712</v>
      </c>
      <c r="H76" s="12" t="s">
        <v>590</v>
      </c>
      <c r="I76" s="8" t="s">
        <v>809</v>
      </c>
      <c r="J76" s="22" t="s">
        <v>231</v>
      </c>
      <c r="L76" s="12" t="s">
        <v>1249</v>
      </c>
      <c r="O76" s="8"/>
    </row>
    <row r="77" spans="1:15" ht="12.75" customHeight="1">
      <c r="A77" s="12">
        <v>100</v>
      </c>
      <c r="B77" s="12" t="s">
        <v>958</v>
      </c>
      <c r="C77" s="12" t="s">
        <v>127</v>
      </c>
      <c r="D77" s="12">
        <v>2005</v>
      </c>
      <c r="E77" s="22" t="s">
        <v>86</v>
      </c>
      <c r="F77" s="12">
        <v>10</v>
      </c>
      <c r="G77" s="12" t="s">
        <v>584</v>
      </c>
      <c r="H77" s="12" t="s">
        <v>591</v>
      </c>
      <c r="I77" s="2" t="s">
        <v>1298</v>
      </c>
      <c r="J77" s="22" t="s">
        <v>279</v>
      </c>
      <c r="L77" s="12" t="s">
        <v>1249</v>
      </c>
      <c r="O77" s="23" t="s">
        <v>20</v>
      </c>
    </row>
    <row r="78" spans="1:15" ht="12.75" customHeight="1">
      <c r="A78" s="12">
        <v>147</v>
      </c>
      <c r="B78" s="12" t="s">
        <v>958</v>
      </c>
      <c r="C78" s="12" t="s">
        <v>127</v>
      </c>
      <c r="D78" s="12">
        <v>2006</v>
      </c>
      <c r="E78" s="22" t="s">
        <v>361</v>
      </c>
      <c r="F78" s="12">
        <v>10</v>
      </c>
      <c r="G78" s="12" t="s">
        <v>334</v>
      </c>
      <c r="H78" s="12" t="s">
        <v>591</v>
      </c>
      <c r="I78" s="2" t="s">
        <v>833</v>
      </c>
      <c r="J78" s="22" t="s">
        <v>119</v>
      </c>
      <c r="L78" s="12" t="s">
        <v>1249</v>
      </c>
      <c r="N78" s="12" t="s">
        <v>1301</v>
      </c>
      <c r="O78" s="2"/>
    </row>
    <row r="79" spans="1:15" ht="12.75" customHeight="1">
      <c r="A79" s="12">
        <v>149</v>
      </c>
      <c r="B79" s="12" t="s">
        <v>958</v>
      </c>
      <c r="C79" s="12" t="s">
        <v>127</v>
      </c>
      <c r="D79" s="12">
        <v>2006</v>
      </c>
      <c r="E79" s="22" t="s">
        <v>792</v>
      </c>
      <c r="F79" s="12">
        <v>10</v>
      </c>
      <c r="G79" s="12" t="s">
        <v>334</v>
      </c>
      <c r="H79" s="12" t="s">
        <v>241</v>
      </c>
      <c r="I79" s="2" t="s">
        <v>833</v>
      </c>
      <c r="J79" s="22" t="s">
        <v>929</v>
      </c>
      <c r="L79" s="12" t="s">
        <v>1249</v>
      </c>
      <c r="O79" s="2"/>
    </row>
    <row r="80" spans="1:15" ht="12.75" customHeight="1">
      <c r="A80" s="12">
        <v>189</v>
      </c>
      <c r="B80" s="12" t="s">
        <v>958</v>
      </c>
      <c r="C80" s="12" t="s">
        <v>127</v>
      </c>
      <c r="D80" s="12">
        <v>2007</v>
      </c>
      <c r="E80" s="22" t="s">
        <v>986</v>
      </c>
      <c r="F80" s="12">
        <v>10</v>
      </c>
      <c r="G80" s="12" t="s">
        <v>335</v>
      </c>
      <c r="H80" s="12" t="s">
        <v>241</v>
      </c>
      <c r="I80" s="2" t="s">
        <v>1298</v>
      </c>
      <c r="J80" s="22" t="s">
        <v>531</v>
      </c>
      <c r="K80" s="12" t="s">
        <v>1276</v>
      </c>
      <c r="L80" s="12" t="s">
        <v>1249</v>
      </c>
      <c r="O80" s="23"/>
    </row>
    <row r="81" spans="1:15" ht="12.75" customHeight="1">
      <c r="A81" s="12">
        <v>192</v>
      </c>
      <c r="B81" s="12" t="s">
        <v>958</v>
      </c>
      <c r="C81" s="12" t="s">
        <v>127</v>
      </c>
      <c r="D81" s="12">
        <v>2007</v>
      </c>
      <c r="E81" s="22" t="s">
        <v>983</v>
      </c>
      <c r="F81" s="12">
        <v>10</v>
      </c>
      <c r="G81" s="12" t="s">
        <v>657</v>
      </c>
      <c r="H81" s="12" t="s">
        <v>296</v>
      </c>
      <c r="I81" s="2" t="s">
        <v>1298</v>
      </c>
      <c r="J81" s="22" t="s">
        <v>141</v>
      </c>
      <c r="N81" s="12" t="s">
        <v>1301</v>
      </c>
      <c r="O81" s="23" t="s">
        <v>20</v>
      </c>
    </row>
    <row r="82" spans="1:15" ht="12.75" customHeight="1">
      <c r="A82" s="12">
        <v>255</v>
      </c>
      <c r="B82" s="12" t="s">
        <v>958</v>
      </c>
      <c r="C82" s="12" t="s">
        <v>127</v>
      </c>
      <c r="D82" s="12">
        <v>2008</v>
      </c>
      <c r="E82" s="22" t="s">
        <v>793</v>
      </c>
      <c r="F82" s="12">
        <v>10</v>
      </c>
      <c r="G82" s="12" t="s">
        <v>363</v>
      </c>
      <c r="H82" s="12" t="s">
        <v>815</v>
      </c>
      <c r="I82" s="23" t="s">
        <v>1293</v>
      </c>
      <c r="J82" s="22" t="s">
        <v>14</v>
      </c>
      <c r="M82" s="22" t="s">
        <v>1250</v>
      </c>
      <c r="O82" s="2" t="s">
        <v>8</v>
      </c>
    </row>
    <row r="83" spans="1:15" ht="12.75" customHeight="1">
      <c r="A83" s="12">
        <v>294</v>
      </c>
      <c r="B83" s="12" t="s">
        <v>958</v>
      </c>
      <c r="C83" s="12" t="s">
        <v>127</v>
      </c>
      <c r="D83" s="12">
        <v>2008</v>
      </c>
      <c r="E83" s="22" t="s">
        <v>1288</v>
      </c>
      <c r="F83" s="12">
        <v>10</v>
      </c>
      <c r="G83" s="12" t="s">
        <v>82</v>
      </c>
      <c r="H83" s="12" t="s">
        <v>292</v>
      </c>
      <c r="I83" s="2" t="s">
        <v>1298</v>
      </c>
      <c r="J83" s="22" t="s">
        <v>252</v>
      </c>
      <c r="M83" s="22" t="s">
        <v>1250</v>
      </c>
      <c r="O83" s="23" t="s">
        <v>20</v>
      </c>
    </row>
    <row r="84" spans="1:15" ht="12.75" customHeight="1">
      <c r="A84" s="14">
        <v>33</v>
      </c>
      <c r="B84" s="14" t="s">
        <v>1129</v>
      </c>
      <c r="C84" s="14" t="s">
        <v>880</v>
      </c>
      <c r="D84" s="14">
        <v>2002</v>
      </c>
      <c r="E84" s="14" t="s">
        <v>978</v>
      </c>
      <c r="F84" s="14">
        <v>-7</v>
      </c>
      <c r="G84" s="14" t="s">
        <v>989</v>
      </c>
      <c r="H84" s="14" t="s">
        <v>292</v>
      </c>
      <c r="I84" s="14" t="s">
        <v>1300</v>
      </c>
      <c r="J84" s="14" t="s">
        <v>646</v>
      </c>
      <c r="K84" s="14"/>
      <c r="L84" s="14"/>
      <c r="M84" s="14" t="s">
        <v>1250</v>
      </c>
      <c r="N84" s="14"/>
      <c r="O84" s="14"/>
    </row>
    <row r="85" spans="1:15" ht="12.75" customHeight="1">
      <c r="A85" s="14">
        <v>47</v>
      </c>
      <c r="B85" s="14" t="s">
        <v>1129</v>
      </c>
      <c r="C85" s="14" t="s">
        <v>880</v>
      </c>
      <c r="D85" s="14">
        <v>2003</v>
      </c>
      <c r="E85" s="14" t="s">
        <v>1055</v>
      </c>
      <c r="F85" s="14">
        <v>-7</v>
      </c>
      <c r="G85" s="14" t="s">
        <v>152</v>
      </c>
      <c r="H85" s="14" t="s">
        <v>292</v>
      </c>
      <c r="I85" s="9" t="s">
        <v>593</v>
      </c>
      <c r="J85" s="14" t="s">
        <v>175</v>
      </c>
      <c r="K85" s="14"/>
      <c r="L85" s="14"/>
      <c r="M85" s="14" t="s">
        <v>1250</v>
      </c>
      <c r="N85" s="14"/>
      <c r="O85" s="14" t="s">
        <v>17</v>
      </c>
    </row>
    <row r="86" spans="1:15" ht="12.75" customHeight="1">
      <c r="A86" s="14">
        <v>49</v>
      </c>
      <c r="B86" s="14" t="s">
        <v>1129</v>
      </c>
      <c r="C86" s="14" t="s">
        <v>880</v>
      </c>
      <c r="D86" s="14">
        <v>2003</v>
      </c>
      <c r="E86" s="14" t="s">
        <v>522</v>
      </c>
      <c r="F86" s="14">
        <v>-7</v>
      </c>
      <c r="G86" s="14" t="s">
        <v>364</v>
      </c>
      <c r="H86" s="14" t="s">
        <v>292</v>
      </c>
      <c r="I86" s="9" t="s">
        <v>826</v>
      </c>
      <c r="J86" s="14" t="s">
        <v>178</v>
      </c>
      <c r="K86" s="14"/>
      <c r="L86" s="14"/>
      <c r="M86" s="14" t="s">
        <v>1250</v>
      </c>
      <c r="N86" s="14"/>
      <c r="O86" s="14"/>
    </row>
    <row r="87" spans="1:15" ht="12.75" customHeight="1">
      <c r="A87" s="14">
        <v>93</v>
      </c>
      <c r="B87" s="14" t="s">
        <v>1129</v>
      </c>
      <c r="C87" s="14" t="s">
        <v>880</v>
      </c>
      <c r="D87" s="14">
        <v>2005</v>
      </c>
      <c r="E87" s="14" t="s">
        <v>649</v>
      </c>
      <c r="F87" s="14">
        <v>-7</v>
      </c>
      <c r="G87" s="14" t="s">
        <v>57</v>
      </c>
      <c r="H87" s="14" t="s">
        <v>292</v>
      </c>
      <c r="I87" s="9" t="s">
        <v>851</v>
      </c>
      <c r="J87" s="14" t="s">
        <v>589</v>
      </c>
      <c r="K87" s="14"/>
      <c r="L87" s="14"/>
      <c r="M87" s="14" t="s">
        <v>1250</v>
      </c>
      <c r="N87" s="14"/>
      <c r="O87" s="14"/>
    </row>
    <row r="88" spans="1:15" ht="12.75" customHeight="1">
      <c r="A88" s="14">
        <v>359</v>
      </c>
      <c r="B88" s="14" t="s">
        <v>1129</v>
      </c>
      <c r="C88" s="14" t="s">
        <v>880</v>
      </c>
      <c r="D88" s="14">
        <v>2009</v>
      </c>
      <c r="E88" s="14" t="s">
        <v>650</v>
      </c>
      <c r="F88" s="14">
        <v>-7</v>
      </c>
      <c r="G88" s="14">
        <v>2009</v>
      </c>
      <c r="H88" s="14" t="s">
        <v>292</v>
      </c>
      <c r="I88" s="14" t="s">
        <v>1300</v>
      </c>
      <c r="J88" s="14" t="s">
        <v>117</v>
      </c>
      <c r="K88" s="14"/>
      <c r="L88" s="14"/>
      <c r="M88" s="14" t="s">
        <v>1250</v>
      </c>
      <c r="N88" s="14"/>
      <c r="O88" s="14" t="s">
        <v>26</v>
      </c>
    </row>
    <row r="89" spans="1:15" ht="12.75" customHeight="1">
      <c r="A89" s="14">
        <v>362</v>
      </c>
      <c r="B89" s="14" t="s">
        <v>1129</v>
      </c>
      <c r="C89" s="14" t="s">
        <v>880</v>
      </c>
      <c r="D89" s="14">
        <v>2009</v>
      </c>
      <c r="E89" s="14" t="s">
        <v>909</v>
      </c>
      <c r="F89" s="14">
        <v>-7</v>
      </c>
      <c r="G89" s="14">
        <v>2009</v>
      </c>
      <c r="H89" s="14" t="s">
        <v>532</v>
      </c>
      <c r="I89" s="14" t="s">
        <v>1300</v>
      </c>
      <c r="J89" s="14" t="s">
        <v>805</v>
      </c>
      <c r="K89" s="14"/>
      <c r="L89" s="14"/>
      <c r="M89" s="14" t="s">
        <v>1250</v>
      </c>
      <c r="N89" s="14"/>
      <c r="O89" s="14" t="s">
        <v>26</v>
      </c>
    </row>
    <row r="90" spans="1:15" ht="12.75" customHeight="1">
      <c r="A90" s="14">
        <v>384</v>
      </c>
      <c r="B90" s="14" t="s">
        <v>1129</v>
      </c>
      <c r="C90" s="14" t="s">
        <v>880</v>
      </c>
      <c r="D90" s="14">
        <v>2009</v>
      </c>
      <c r="E90" s="14" t="s">
        <v>758</v>
      </c>
      <c r="F90" s="14">
        <v>-7</v>
      </c>
      <c r="G90" s="14" t="s">
        <v>698</v>
      </c>
      <c r="H90" s="9" t="s">
        <v>292</v>
      </c>
      <c r="I90" s="9" t="s">
        <v>851</v>
      </c>
      <c r="J90" s="14" t="s">
        <v>530</v>
      </c>
      <c r="K90" s="14"/>
      <c r="L90" s="14" t="s">
        <v>1249</v>
      </c>
      <c r="M90" s="14"/>
      <c r="N90" s="14"/>
      <c r="O90" s="14" t="s">
        <v>35</v>
      </c>
    </row>
    <row r="91" spans="1:15" ht="12.75" customHeight="1">
      <c r="A91" s="14">
        <v>402</v>
      </c>
      <c r="B91" s="14" t="s">
        <v>1129</v>
      </c>
      <c r="C91" s="14" t="s">
        <v>880</v>
      </c>
      <c r="D91" s="14">
        <v>2009</v>
      </c>
      <c r="E91" s="14" t="s">
        <v>969</v>
      </c>
      <c r="F91" s="14">
        <v>-7</v>
      </c>
      <c r="G91" s="14" t="s">
        <v>332</v>
      </c>
      <c r="H91" s="9" t="s">
        <v>815</v>
      </c>
      <c r="I91" s="9" t="s">
        <v>1298</v>
      </c>
      <c r="J91" s="14" t="s">
        <v>204</v>
      </c>
      <c r="K91" s="14"/>
      <c r="L91" s="14" t="s">
        <v>1249</v>
      </c>
      <c r="M91" s="14"/>
      <c r="N91" s="14"/>
      <c r="O91" s="14"/>
    </row>
    <row r="92" spans="1:15" ht="12.75" customHeight="1">
      <c r="A92" s="14">
        <v>403</v>
      </c>
      <c r="B92" s="14" t="s">
        <v>1129</v>
      </c>
      <c r="C92" s="14" t="s">
        <v>880</v>
      </c>
      <c r="D92" s="14">
        <v>2009</v>
      </c>
      <c r="E92" s="14" t="s">
        <v>514</v>
      </c>
      <c r="F92" s="14">
        <v>-7</v>
      </c>
      <c r="G92" s="14">
        <v>2009</v>
      </c>
      <c r="H92" s="14" t="s">
        <v>495</v>
      </c>
      <c r="I92" s="9" t="s">
        <v>1298</v>
      </c>
      <c r="J92" s="14" t="s">
        <v>995</v>
      </c>
      <c r="K92" s="14"/>
      <c r="L92" s="14" t="s">
        <v>1249</v>
      </c>
      <c r="M92" s="14"/>
      <c r="N92" s="14"/>
      <c r="O92" s="14"/>
    </row>
    <row r="93" spans="1:15" ht="12.75" customHeight="1">
      <c r="A93" s="14">
        <v>417</v>
      </c>
      <c r="B93" s="14" t="s">
        <v>1129</v>
      </c>
      <c r="C93" s="14" t="s">
        <v>880</v>
      </c>
      <c r="D93" s="14">
        <v>2009</v>
      </c>
      <c r="E93" s="14" t="s">
        <v>170</v>
      </c>
      <c r="F93" s="14">
        <v>-7</v>
      </c>
      <c r="G93" s="14" t="s">
        <v>936</v>
      </c>
      <c r="H93" s="14" t="s">
        <v>532</v>
      </c>
      <c r="I93" s="9" t="s">
        <v>238</v>
      </c>
      <c r="J93" s="14" t="s">
        <v>674</v>
      </c>
      <c r="K93" s="14"/>
      <c r="L93" s="14"/>
      <c r="M93" s="14"/>
      <c r="N93" s="14" t="s">
        <v>1301</v>
      </c>
      <c r="O93" s="14" t="s">
        <v>35</v>
      </c>
    </row>
    <row r="94" spans="1:15" ht="12.75" customHeight="1">
      <c r="A94" s="14">
        <v>435</v>
      </c>
      <c r="B94" s="14" t="s">
        <v>1129</v>
      </c>
      <c r="C94" s="14" t="s">
        <v>880</v>
      </c>
      <c r="D94" s="14">
        <v>2009</v>
      </c>
      <c r="E94" s="14" t="s">
        <v>25</v>
      </c>
      <c r="F94" s="14">
        <v>-7</v>
      </c>
      <c r="G94" s="14" t="s">
        <v>558</v>
      </c>
      <c r="H94" s="14" t="s">
        <v>815</v>
      </c>
      <c r="I94" s="9" t="s">
        <v>1298</v>
      </c>
      <c r="J94" s="14" t="s">
        <v>476</v>
      </c>
      <c r="K94" s="14" t="s">
        <v>1276</v>
      </c>
      <c r="L94" s="14"/>
      <c r="M94" s="14"/>
      <c r="N94" s="14"/>
      <c r="O94" s="14"/>
    </row>
    <row r="95" spans="1:15" ht="12.75" customHeight="1">
      <c r="A95" s="14">
        <v>437</v>
      </c>
      <c r="B95" s="14" t="s">
        <v>1129</v>
      </c>
      <c r="C95" s="14" t="s">
        <v>880</v>
      </c>
      <c r="D95" s="14">
        <v>2009</v>
      </c>
      <c r="E95" s="14" t="s">
        <v>111</v>
      </c>
      <c r="F95" s="14">
        <v>-7</v>
      </c>
      <c r="G95" s="14" t="s">
        <v>655</v>
      </c>
      <c r="H95" s="14" t="s">
        <v>591</v>
      </c>
      <c r="I95" s="9" t="s">
        <v>1298</v>
      </c>
      <c r="J95" s="14" t="s">
        <v>1069</v>
      </c>
      <c r="K95" s="14"/>
      <c r="L95" s="14" t="s">
        <v>1249</v>
      </c>
      <c r="M95" s="14"/>
      <c r="N95" s="14"/>
      <c r="O95" s="14"/>
    </row>
    <row r="96" spans="1:15" ht="12.75" customHeight="1">
      <c r="A96" s="14">
        <v>440</v>
      </c>
      <c r="B96" s="14" t="s">
        <v>1129</v>
      </c>
      <c r="C96" s="14" t="s">
        <v>880</v>
      </c>
      <c r="D96" s="14">
        <v>2010</v>
      </c>
      <c r="E96" s="14" t="s">
        <v>1289</v>
      </c>
      <c r="F96" s="14">
        <v>-7</v>
      </c>
      <c r="G96" s="14"/>
      <c r="H96" s="9" t="s">
        <v>704</v>
      </c>
      <c r="I96" s="14" t="s">
        <v>593</v>
      </c>
      <c r="J96" s="14" t="s">
        <v>1102</v>
      </c>
      <c r="K96" s="14"/>
      <c r="L96" s="14" t="s">
        <v>1249</v>
      </c>
      <c r="M96" s="14" t="s">
        <v>1250</v>
      </c>
      <c r="N96" s="14" t="s">
        <v>1301</v>
      </c>
      <c r="O96" s="14" t="s">
        <v>5</v>
      </c>
    </row>
    <row r="97" spans="1:15" ht="12.75" customHeight="1">
      <c r="A97" s="14">
        <v>441</v>
      </c>
      <c r="B97" s="14" t="s">
        <v>1129</v>
      </c>
      <c r="C97" s="14" t="s">
        <v>880</v>
      </c>
      <c r="D97" s="14">
        <v>2010</v>
      </c>
      <c r="E97" s="14" t="s">
        <v>1116</v>
      </c>
      <c r="F97" s="14">
        <v>-7</v>
      </c>
      <c r="G97" s="14"/>
      <c r="H97" s="9" t="s">
        <v>561</v>
      </c>
      <c r="I97" s="14" t="s">
        <v>593</v>
      </c>
      <c r="J97" s="14" t="s">
        <v>1115</v>
      </c>
      <c r="K97" s="14" t="s">
        <v>1276</v>
      </c>
      <c r="L97" s="14"/>
      <c r="M97" s="14"/>
      <c r="N97" s="14" t="s">
        <v>1301</v>
      </c>
      <c r="O97" s="14" t="s">
        <v>5</v>
      </c>
    </row>
    <row r="98" spans="1:15" ht="12.75" customHeight="1">
      <c r="A98" s="14">
        <v>442</v>
      </c>
      <c r="B98" s="14" t="s">
        <v>1129</v>
      </c>
      <c r="C98" s="14" t="s">
        <v>880</v>
      </c>
      <c r="D98" s="14">
        <v>2010</v>
      </c>
      <c r="E98" s="14" t="s">
        <v>1106</v>
      </c>
      <c r="F98" s="14">
        <v>-7</v>
      </c>
      <c r="G98" s="14"/>
      <c r="H98" s="14" t="s">
        <v>241</v>
      </c>
      <c r="I98" s="14" t="s">
        <v>593</v>
      </c>
      <c r="J98" s="14" t="s">
        <v>1105</v>
      </c>
      <c r="K98" s="14"/>
      <c r="L98" s="14"/>
      <c r="M98" s="14"/>
      <c r="N98" s="14" t="s">
        <v>1301</v>
      </c>
      <c r="O98" s="14"/>
    </row>
    <row r="99" spans="1:15" ht="12.75" customHeight="1">
      <c r="A99" s="14">
        <v>450</v>
      </c>
      <c r="B99" s="14" t="s">
        <v>1129</v>
      </c>
      <c r="C99" s="14" t="s">
        <v>880</v>
      </c>
      <c r="D99" s="14">
        <v>2010</v>
      </c>
      <c r="E99" s="14" t="s">
        <v>1104</v>
      </c>
      <c r="F99" s="14">
        <v>-7</v>
      </c>
      <c r="G99" s="14"/>
      <c r="H99" s="9" t="s">
        <v>532</v>
      </c>
      <c r="I99" s="14" t="s">
        <v>1300</v>
      </c>
      <c r="J99" s="14" t="s">
        <v>1103</v>
      </c>
      <c r="K99" s="14"/>
      <c r="L99" s="14" t="s">
        <v>1249</v>
      </c>
      <c r="M99" s="14"/>
      <c r="N99" s="14"/>
      <c r="O99" s="14" t="s">
        <v>35</v>
      </c>
    </row>
    <row r="100" spans="1:15" ht="12.75" customHeight="1">
      <c r="A100" s="14">
        <v>454</v>
      </c>
      <c r="B100" s="14" t="s">
        <v>1129</v>
      </c>
      <c r="C100" s="14" t="s">
        <v>880</v>
      </c>
      <c r="D100" s="14">
        <v>2010</v>
      </c>
      <c r="E100" s="14" t="s">
        <v>1123</v>
      </c>
      <c r="F100" s="14">
        <v>-7</v>
      </c>
      <c r="G100" s="14"/>
      <c r="H100" s="9" t="s">
        <v>292</v>
      </c>
      <c r="I100" s="14" t="s">
        <v>1300</v>
      </c>
      <c r="J100" s="14" t="s">
        <v>1122</v>
      </c>
      <c r="K100" s="14"/>
      <c r="L100" s="14" t="s">
        <v>1249</v>
      </c>
      <c r="M100" s="14" t="s">
        <v>1250</v>
      </c>
      <c r="N100" s="14"/>
      <c r="O100" s="14" t="s">
        <v>5</v>
      </c>
    </row>
    <row r="101" spans="1:15" ht="12.75" customHeight="1">
      <c r="A101" s="14">
        <v>466</v>
      </c>
      <c r="B101" s="14" t="s">
        <v>1129</v>
      </c>
      <c r="C101" s="14" t="s">
        <v>880</v>
      </c>
      <c r="D101" s="14">
        <v>2010</v>
      </c>
      <c r="E101" s="14" t="s">
        <v>1108</v>
      </c>
      <c r="F101" s="14">
        <v>-7</v>
      </c>
      <c r="G101" s="14"/>
      <c r="H101" s="9" t="s">
        <v>815</v>
      </c>
      <c r="I101" s="9" t="s">
        <v>851</v>
      </c>
      <c r="J101" s="14" t="s">
        <v>1107</v>
      </c>
      <c r="K101" s="14"/>
      <c r="L101" s="14" t="s">
        <v>1249</v>
      </c>
      <c r="M101" s="14"/>
      <c r="N101" s="14"/>
      <c r="O101" s="14" t="s">
        <v>35</v>
      </c>
    </row>
    <row r="102" spans="1:15" ht="12.75" customHeight="1">
      <c r="A102" s="14">
        <v>479</v>
      </c>
      <c r="B102" s="14" t="s">
        <v>1129</v>
      </c>
      <c r="C102" s="14" t="s">
        <v>880</v>
      </c>
      <c r="D102" s="14">
        <v>2010</v>
      </c>
      <c r="E102" s="14" t="s">
        <v>1121</v>
      </c>
      <c r="F102" s="14">
        <v>-7</v>
      </c>
      <c r="G102" s="14"/>
      <c r="H102" s="14" t="s">
        <v>288</v>
      </c>
      <c r="I102" s="9" t="s">
        <v>1298</v>
      </c>
      <c r="J102" s="14" t="s">
        <v>1121</v>
      </c>
      <c r="K102" s="14"/>
      <c r="L102" s="14" t="s">
        <v>1249</v>
      </c>
      <c r="M102" s="14" t="s">
        <v>1250</v>
      </c>
      <c r="N102" s="14"/>
      <c r="O102" s="14" t="s">
        <v>20</v>
      </c>
    </row>
    <row r="103" spans="1:15" ht="12.75" customHeight="1">
      <c r="A103" s="14">
        <v>482</v>
      </c>
      <c r="B103" s="14" t="s">
        <v>1129</v>
      </c>
      <c r="C103" s="14" t="s">
        <v>880</v>
      </c>
      <c r="D103" s="14">
        <v>2010</v>
      </c>
      <c r="E103" s="14" t="s">
        <v>1101</v>
      </c>
      <c r="F103" s="14">
        <v>-7</v>
      </c>
      <c r="G103" s="14"/>
      <c r="H103" s="14" t="s">
        <v>815</v>
      </c>
      <c r="I103" s="9" t="s">
        <v>1298</v>
      </c>
      <c r="J103" s="14" t="s">
        <v>1096</v>
      </c>
      <c r="K103" s="14"/>
      <c r="L103" s="14"/>
      <c r="M103" s="14"/>
      <c r="N103" s="14" t="s">
        <v>1301</v>
      </c>
      <c r="O103" s="14"/>
    </row>
    <row r="104" spans="1:15" ht="12.75" customHeight="1">
      <c r="A104" s="14">
        <v>486</v>
      </c>
      <c r="B104" s="14" t="s">
        <v>1129</v>
      </c>
      <c r="C104" s="14" t="s">
        <v>880</v>
      </c>
      <c r="D104" s="14">
        <v>2010</v>
      </c>
      <c r="E104" s="14" t="s">
        <v>1120</v>
      </c>
      <c r="F104" s="14">
        <v>-7</v>
      </c>
      <c r="G104" s="14"/>
      <c r="H104" s="9" t="s">
        <v>532</v>
      </c>
      <c r="I104" s="9" t="s">
        <v>1298</v>
      </c>
      <c r="J104" s="14" t="s">
        <v>1119</v>
      </c>
      <c r="K104" s="14"/>
      <c r="L104" s="14" t="s">
        <v>1249</v>
      </c>
      <c r="M104" s="14"/>
      <c r="N104" s="14"/>
      <c r="O104" s="14"/>
    </row>
    <row r="105" spans="1:15" ht="12.75" customHeight="1">
      <c r="A105" s="14">
        <v>497</v>
      </c>
      <c r="B105" s="14" t="s">
        <v>1129</v>
      </c>
      <c r="C105" s="14" t="s">
        <v>880</v>
      </c>
      <c r="D105" s="14">
        <v>2010</v>
      </c>
      <c r="E105" s="14" t="s">
        <v>1114</v>
      </c>
      <c r="F105" s="14">
        <v>-7</v>
      </c>
      <c r="G105" s="14"/>
      <c r="H105" s="14" t="s">
        <v>495</v>
      </c>
      <c r="I105" s="9" t="s">
        <v>238</v>
      </c>
      <c r="J105" s="14" t="s">
        <v>1113</v>
      </c>
      <c r="K105" s="14"/>
      <c r="L105" s="14" t="s">
        <v>1249</v>
      </c>
      <c r="M105" s="14" t="s">
        <v>1250</v>
      </c>
      <c r="N105" s="14"/>
      <c r="O105" s="14" t="s">
        <v>35</v>
      </c>
    </row>
    <row r="106" spans="1:15" ht="12.75" customHeight="1">
      <c r="A106" s="14">
        <v>500</v>
      </c>
      <c r="B106" s="14" t="s">
        <v>1129</v>
      </c>
      <c r="C106" s="14" t="s">
        <v>880</v>
      </c>
      <c r="D106" s="14">
        <v>2010</v>
      </c>
      <c r="E106" s="14" t="s">
        <v>1128</v>
      </c>
      <c r="F106" s="14">
        <v>-7</v>
      </c>
      <c r="G106" s="14"/>
      <c r="H106" s="9" t="s">
        <v>704</v>
      </c>
      <c r="I106" s="9" t="s">
        <v>238</v>
      </c>
      <c r="J106" s="14" t="s">
        <v>1127</v>
      </c>
      <c r="K106" s="14"/>
      <c r="L106" s="14" t="s">
        <v>1249</v>
      </c>
      <c r="M106" s="14"/>
      <c r="N106" s="14"/>
      <c r="O106" s="14" t="s">
        <v>35</v>
      </c>
    </row>
    <row r="107" spans="1:15" ht="12.75" customHeight="1">
      <c r="A107" s="14">
        <v>509</v>
      </c>
      <c r="B107" s="14" t="s">
        <v>1129</v>
      </c>
      <c r="C107" s="14" t="s">
        <v>880</v>
      </c>
      <c r="D107" s="14">
        <v>2010</v>
      </c>
      <c r="E107" s="14" t="s">
        <v>1112</v>
      </c>
      <c r="F107" s="14">
        <v>-7</v>
      </c>
      <c r="G107" s="14"/>
      <c r="H107" s="14" t="s">
        <v>241</v>
      </c>
      <c r="I107" s="9" t="s">
        <v>833</v>
      </c>
      <c r="J107" s="14" t="s">
        <v>1109</v>
      </c>
      <c r="K107" s="14"/>
      <c r="L107" s="14" t="s">
        <v>1249</v>
      </c>
      <c r="M107" s="14" t="s">
        <v>1250</v>
      </c>
      <c r="N107" s="14"/>
      <c r="O107" s="14" t="s">
        <v>35</v>
      </c>
    </row>
    <row r="108" spans="1:15" ht="12.75" customHeight="1">
      <c r="A108" s="14">
        <v>517</v>
      </c>
      <c r="B108" s="14" t="s">
        <v>1129</v>
      </c>
      <c r="C108" s="14" t="s">
        <v>880</v>
      </c>
      <c r="D108" s="14">
        <v>2010</v>
      </c>
      <c r="E108" s="14" t="s">
        <v>1125</v>
      </c>
      <c r="F108" s="14">
        <v>-7</v>
      </c>
      <c r="G108" s="14"/>
      <c r="H108" s="14" t="s">
        <v>241</v>
      </c>
      <c r="I108" s="14" t="s">
        <v>143</v>
      </c>
      <c r="J108" s="14" t="s">
        <v>1124</v>
      </c>
      <c r="K108" s="14"/>
      <c r="L108" s="14" t="s">
        <v>1249</v>
      </c>
      <c r="M108" s="14" t="s">
        <v>1250</v>
      </c>
      <c r="N108" s="14"/>
      <c r="O108" s="14" t="s">
        <v>5</v>
      </c>
    </row>
    <row r="109" spans="1:15" ht="12.75" customHeight="1">
      <c r="A109" s="14">
        <v>520</v>
      </c>
      <c r="B109" s="14" t="s">
        <v>1129</v>
      </c>
      <c r="C109" s="14" t="s">
        <v>880</v>
      </c>
      <c r="D109" s="14">
        <v>2010</v>
      </c>
      <c r="E109" s="14" t="s">
        <v>1118</v>
      </c>
      <c r="F109" s="14">
        <v>-7</v>
      </c>
      <c r="G109" s="14"/>
      <c r="H109" s="9" t="s">
        <v>532</v>
      </c>
      <c r="I109" s="14" t="s">
        <v>833</v>
      </c>
      <c r="J109" s="14" t="s">
        <v>1117</v>
      </c>
      <c r="K109" s="14"/>
      <c r="L109" s="14" t="s">
        <v>1249</v>
      </c>
      <c r="M109" s="14"/>
      <c r="N109" s="14"/>
      <c r="O109" s="14" t="s">
        <v>35</v>
      </c>
    </row>
    <row r="110" spans="1:15" ht="12.75" customHeight="1">
      <c r="A110" s="14">
        <v>522</v>
      </c>
      <c r="B110" s="14" t="s">
        <v>1129</v>
      </c>
      <c r="C110" s="14" t="s">
        <v>880</v>
      </c>
      <c r="D110" s="14">
        <v>2010</v>
      </c>
      <c r="E110" s="14" t="s">
        <v>1287</v>
      </c>
      <c r="F110" s="14">
        <v>-7</v>
      </c>
      <c r="G110" s="14"/>
      <c r="H110" s="9" t="s">
        <v>241</v>
      </c>
      <c r="I110" s="15" t="s">
        <v>1293</v>
      </c>
      <c r="J110" s="14" t="s">
        <v>1126</v>
      </c>
      <c r="K110" s="14"/>
      <c r="L110" s="14" t="s">
        <v>1249</v>
      </c>
      <c r="M110" s="14"/>
      <c r="N110" s="14"/>
      <c r="O110" s="14" t="s">
        <v>35</v>
      </c>
    </row>
    <row r="111" spans="1:15" ht="12.75" customHeight="1">
      <c r="A111" s="17">
        <v>527</v>
      </c>
      <c r="B111" s="14" t="s">
        <v>1129</v>
      </c>
      <c r="C111" s="14" t="s">
        <v>880</v>
      </c>
      <c r="D111" s="17">
        <v>2010</v>
      </c>
      <c r="E111" s="17" t="s">
        <v>1303</v>
      </c>
      <c r="F111" s="14">
        <v>-7</v>
      </c>
      <c r="G111" s="17">
        <v>40543</v>
      </c>
      <c r="H111" s="14" t="s">
        <v>241</v>
      </c>
      <c r="I111" s="18" t="s">
        <v>238</v>
      </c>
      <c r="J111" s="17" t="s">
        <v>1332</v>
      </c>
      <c r="K111" s="17"/>
      <c r="L111" s="14" t="s">
        <v>1249</v>
      </c>
      <c r="M111" s="17"/>
      <c r="N111" s="17"/>
      <c r="O111" s="14"/>
    </row>
    <row r="112" spans="1:15" ht="12.75" customHeight="1">
      <c r="A112" s="17">
        <v>528</v>
      </c>
      <c r="B112" s="14" t="s">
        <v>1129</v>
      </c>
      <c r="C112" s="14" t="s">
        <v>880</v>
      </c>
      <c r="D112" s="17">
        <v>2010</v>
      </c>
      <c r="E112" s="17" t="s">
        <v>1304</v>
      </c>
      <c r="F112" s="14">
        <v>-7</v>
      </c>
      <c r="G112" s="17">
        <v>40512</v>
      </c>
      <c r="H112" s="3" t="s">
        <v>288</v>
      </c>
      <c r="I112" s="18" t="s">
        <v>1297</v>
      </c>
      <c r="J112" s="17" t="s">
        <v>1333</v>
      </c>
      <c r="K112" s="17"/>
      <c r="L112" s="14" t="s">
        <v>1249</v>
      </c>
      <c r="M112" s="17"/>
      <c r="N112" s="17"/>
      <c r="O112" s="14"/>
    </row>
    <row r="113" spans="1:15" ht="12.75" customHeight="1">
      <c r="A113" s="17">
        <v>529</v>
      </c>
      <c r="B113" s="14" t="s">
        <v>1129</v>
      </c>
      <c r="C113" s="14" t="s">
        <v>880</v>
      </c>
      <c r="D113" s="17">
        <v>2010</v>
      </c>
      <c r="E113" s="19" t="s">
        <v>1305</v>
      </c>
      <c r="F113" s="14">
        <v>-7</v>
      </c>
      <c r="G113" s="17"/>
      <c r="H113" s="14" t="s">
        <v>590</v>
      </c>
      <c r="I113" s="18" t="s">
        <v>851</v>
      </c>
      <c r="J113" s="17" t="s">
        <v>1334</v>
      </c>
      <c r="K113" s="17"/>
      <c r="L113" s="17"/>
      <c r="M113" s="17" t="s">
        <v>1357</v>
      </c>
      <c r="N113" s="17"/>
      <c r="O113" s="14"/>
    </row>
    <row r="114" spans="1:15" ht="12.75" customHeight="1">
      <c r="A114" s="17">
        <v>543</v>
      </c>
      <c r="B114" s="14" t="s">
        <v>1129</v>
      </c>
      <c r="C114" s="14" t="s">
        <v>880</v>
      </c>
      <c r="D114" s="17">
        <v>2010</v>
      </c>
      <c r="E114" s="17" t="s">
        <v>1318</v>
      </c>
      <c r="F114" s="14">
        <v>-7</v>
      </c>
      <c r="G114" s="17">
        <v>40525</v>
      </c>
      <c r="H114" s="14" t="s">
        <v>288</v>
      </c>
      <c r="I114" s="18" t="s">
        <v>1331</v>
      </c>
      <c r="J114" s="17" t="s">
        <v>1346</v>
      </c>
      <c r="K114" s="17"/>
      <c r="L114" s="14" t="s">
        <v>1249</v>
      </c>
      <c r="M114" s="17"/>
      <c r="N114" s="17"/>
      <c r="O114" s="14"/>
    </row>
    <row r="115" spans="1:15" ht="12.75" customHeight="1">
      <c r="A115" s="20">
        <v>546</v>
      </c>
      <c r="B115" s="14" t="s">
        <v>1129</v>
      </c>
      <c r="C115" s="14" t="s">
        <v>880</v>
      </c>
      <c r="D115" s="20">
        <v>2010</v>
      </c>
      <c r="E115" s="17" t="s">
        <v>1321</v>
      </c>
      <c r="F115" s="14">
        <v>-7</v>
      </c>
      <c r="G115" s="17">
        <v>40514</v>
      </c>
      <c r="H115" s="14" t="s">
        <v>288</v>
      </c>
      <c r="I115" s="18" t="s">
        <v>1331</v>
      </c>
      <c r="J115" s="17" t="s">
        <v>1349</v>
      </c>
      <c r="K115" s="17"/>
      <c r="L115" s="17" t="s">
        <v>1249</v>
      </c>
      <c r="M115" s="17"/>
      <c r="N115" s="17"/>
      <c r="O115" s="14"/>
    </row>
    <row r="116" spans="1:15" ht="12.75" customHeight="1">
      <c r="A116" s="20">
        <v>547</v>
      </c>
      <c r="B116" s="14" t="s">
        <v>1129</v>
      </c>
      <c r="C116" s="14" t="s">
        <v>880</v>
      </c>
      <c r="D116" s="20">
        <v>2010</v>
      </c>
      <c r="E116" s="17" t="s">
        <v>1322</v>
      </c>
      <c r="F116" s="14">
        <v>-7</v>
      </c>
      <c r="G116" s="17">
        <v>40543</v>
      </c>
      <c r="H116" s="14" t="s">
        <v>561</v>
      </c>
      <c r="I116" s="18" t="s">
        <v>1251</v>
      </c>
      <c r="J116" s="17" t="s">
        <v>1350</v>
      </c>
      <c r="K116" s="17"/>
      <c r="L116" s="17" t="s">
        <v>1249</v>
      </c>
      <c r="M116" s="17"/>
      <c r="N116" s="17"/>
      <c r="O116" s="14"/>
    </row>
    <row r="117" spans="1:15" ht="12.75" customHeight="1">
      <c r="A117" s="20">
        <v>552</v>
      </c>
      <c r="B117" s="14" t="s">
        <v>1129</v>
      </c>
      <c r="C117" s="14" t="s">
        <v>880</v>
      </c>
      <c r="D117" s="20">
        <v>2011</v>
      </c>
      <c r="E117" s="21" t="s">
        <v>1327</v>
      </c>
      <c r="F117" s="14">
        <v>-7</v>
      </c>
      <c r="G117" s="17">
        <v>40574</v>
      </c>
      <c r="H117" s="14" t="s">
        <v>1330</v>
      </c>
      <c r="I117" s="18" t="s">
        <v>999</v>
      </c>
      <c r="J117" s="17" t="s">
        <v>1355</v>
      </c>
      <c r="K117" s="14"/>
      <c r="L117" s="17" t="s">
        <v>1249</v>
      </c>
      <c r="M117" s="17"/>
      <c r="N117" s="14"/>
      <c r="O117" s="14"/>
    </row>
    <row r="118" spans="1:15" ht="12.75" customHeight="1">
      <c r="A118" s="20">
        <v>557</v>
      </c>
      <c r="B118" s="14" t="s">
        <v>1129</v>
      </c>
      <c r="C118" s="14" t="s">
        <v>880</v>
      </c>
      <c r="D118" s="20">
        <v>2011</v>
      </c>
      <c r="E118" s="17" t="s">
        <v>1361</v>
      </c>
      <c r="F118" s="14">
        <v>-7</v>
      </c>
      <c r="G118" s="17">
        <v>40569</v>
      </c>
      <c r="H118" s="14" t="s">
        <v>288</v>
      </c>
      <c r="I118" s="18" t="s">
        <v>1331</v>
      </c>
      <c r="J118" s="17" t="s">
        <v>1375</v>
      </c>
      <c r="K118" s="14"/>
      <c r="L118" s="17" t="s">
        <v>1249</v>
      </c>
      <c r="M118" s="17"/>
      <c r="N118" s="14"/>
      <c r="O118" s="14"/>
    </row>
    <row r="119" spans="1:15" ht="12.75" customHeight="1">
      <c r="A119" s="20">
        <v>558</v>
      </c>
      <c r="B119" s="14" t="s">
        <v>1129</v>
      </c>
      <c r="C119" s="14" t="s">
        <v>880</v>
      </c>
      <c r="D119" s="20">
        <v>2011</v>
      </c>
      <c r="E119" s="17" t="s">
        <v>1362</v>
      </c>
      <c r="F119" s="14">
        <v>-7</v>
      </c>
      <c r="G119" s="17">
        <v>40594</v>
      </c>
      <c r="H119" s="18" t="s">
        <v>288</v>
      </c>
      <c r="I119" s="18" t="s">
        <v>826</v>
      </c>
      <c r="J119" s="17" t="s">
        <v>1376</v>
      </c>
      <c r="K119" s="14"/>
      <c r="L119" s="17" t="s">
        <v>1249</v>
      </c>
      <c r="M119" s="17"/>
      <c r="N119" s="14"/>
      <c r="O119" s="14"/>
    </row>
    <row r="120" spans="1:15" ht="12.75" customHeight="1">
      <c r="A120" s="20">
        <v>560</v>
      </c>
      <c r="B120" s="14" t="s">
        <v>1129</v>
      </c>
      <c r="C120" s="14" t="s">
        <v>880</v>
      </c>
      <c r="D120" s="20">
        <v>2011</v>
      </c>
      <c r="E120" s="17" t="s">
        <v>1364</v>
      </c>
      <c r="F120" s="14">
        <v>-7</v>
      </c>
      <c r="G120" s="17">
        <v>40591</v>
      </c>
      <c r="H120" s="14" t="s">
        <v>288</v>
      </c>
      <c r="I120" s="18" t="s">
        <v>1297</v>
      </c>
      <c r="J120" s="17" t="s">
        <v>1378</v>
      </c>
      <c r="K120" s="14"/>
      <c r="L120" s="17" t="s">
        <v>1249</v>
      </c>
      <c r="M120" s="17"/>
      <c r="N120" s="14"/>
      <c r="O120" s="14"/>
    </row>
    <row r="121" spans="1:15" ht="12.75" customHeight="1">
      <c r="A121" s="20">
        <v>561</v>
      </c>
      <c r="B121" s="14" t="s">
        <v>1129</v>
      </c>
      <c r="C121" s="14" t="s">
        <v>880</v>
      </c>
      <c r="D121" s="20">
        <v>2011</v>
      </c>
      <c r="E121" s="17" t="s">
        <v>1365</v>
      </c>
      <c r="F121" s="14">
        <v>-7</v>
      </c>
      <c r="G121" s="17">
        <v>40627</v>
      </c>
      <c r="H121" s="14" t="s">
        <v>288</v>
      </c>
      <c r="I121" s="18" t="s">
        <v>1297</v>
      </c>
      <c r="J121" s="17" t="s">
        <v>1379</v>
      </c>
      <c r="K121" s="14"/>
      <c r="L121" s="17"/>
      <c r="M121" s="17" t="s">
        <v>1357</v>
      </c>
      <c r="N121" s="14"/>
      <c r="O121" s="14"/>
    </row>
    <row r="122" spans="1:15" ht="12.75" customHeight="1">
      <c r="A122" s="20">
        <v>562</v>
      </c>
      <c r="B122" s="14" t="s">
        <v>1129</v>
      </c>
      <c r="C122" s="14" t="s">
        <v>880</v>
      </c>
      <c r="D122" s="20">
        <v>2011</v>
      </c>
      <c r="E122" s="17" t="s">
        <v>1366</v>
      </c>
      <c r="F122" s="14">
        <v>-7</v>
      </c>
      <c r="G122" s="17">
        <v>40630</v>
      </c>
      <c r="H122" s="14" t="s">
        <v>288</v>
      </c>
      <c r="I122" s="18" t="s">
        <v>1297</v>
      </c>
      <c r="J122" s="17" t="s">
        <v>1380</v>
      </c>
      <c r="K122" s="14"/>
      <c r="L122" s="17"/>
      <c r="M122" s="17"/>
      <c r="N122" s="14"/>
      <c r="O122" s="14"/>
    </row>
    <row r="123" spans="1:15" ht="12.75" customHeight="1">
      <c r="A123" s="20">
        <v>564</v>
      </c>
      <c r="B123" s="14" t="s">
        <v>1129</v>
      </c>
      <c r="C123" s="14" t="s">
        <v>880</v>
      </c>
      <c r="D123" s="20">
        <v>2011</v>
      </c>
      <c r="E123" s="17" t="s">
        <v>1368</v>
      </c>
      <c r="F123" s="14">
        <v>-7</v>
      </c>
      <c r="G123" s="17">
        <v>40616</v>
      </c>
      <c r="H123" s="14" t="s">
        <v>288</v>
      </c>
      <c r="I123" s="18" t="s">
        <v>1297</v>
      </c>
      <c r="J123" s="17" t="s">
        <v>1382</v>
      </c>
      <c r="K123" s="14"/>
      <c r="L123" s="17" t="s">
        <v>1249</v>
      </c>
      <c r="M123" s="17"/>
      <c r="N123" s="14"/>
      <c r="O123" s="14"/>
    </row>
    <row r="124" spans="1:15" ht="12.75" customHeight="1">
      <c r="A124" s="20">
        <v>565</v>
      </c>
      <c r="B124" s="14" t="s">
        <v>1129</v>
      </c>
      <c r="C124" s="14" t="s">
        <v>880</v>
      </c>
      <c r="D124" s="20">
        <v>2011</v>
      </c>
      <c r="E124" s="17" t="s">
        <v>1369</v>
      </c>
      <c r="F124" s="14">
        <v>-7</v>
      </c>
      <c r="G124" s="17">
        <v>40626</v>
      </c>
      <c r="H124" s="14" t="s">
        <v>288</v>
      </c>
      <c r="I124" s="18" t="s">
        <v>1297</v>
      </c>
      <c r="J124" s="17" t="s">
        <v>1383</v>
      </c>
      <c r="K124" s="14"/>
      <c r="L124" s="17" t="s">
        <v>1249</v>
      </c>
      <c r="M124" s="17"/>
      <c r="N124" s="14"/>
      <c r="O124" s="14"/>
    </row>
    <row r="125" spans="1:15" ht="12.75" customHeight="1">
      <c r="A125" s="20">
        <v>566</v>
      </c>
      <c r="B125" s="14" t="s">
        <v>1129</v>
      </c>
      <c r="C125" s="14" t="s">
        <v>880</v>
      </c>
      <c r="D125" s="20">
        <v>2011</v>
      </c>
      <c r="E125" s="17" t="s">
        <v>1370</v>
      </c>
      <c r="F125" s="14">
        <v>-7</v>
      </c>
      <c r="G125" s="17">
        <v>40632</v>
      </c>
      <c r="H125" s="14" t="s">
        <v>288</v>
      </c>
      <c r="I125" s="18" t="s">
        <v>1297</v>
      </c>
      <c r="J125" s="17" t="s">
        <v>1384</v>
      </c>
      <c r="K125" s="14"/>
      <c r="L125" s="17"/>
      <c r="M125" s="17" t="s">
        <v>1357</v>
      </c>
      <c r="N125" s="14"/>
      <c r="O125" s="14"/>
    </row>
    <row r="126" spans="1:15" ht="12.75" customHeight="1">
      <c r="A126" s="24">
        <v>568</v>
      </c>
      <c r="B126" s="14" t="s">
        <v>1129</v>
      </c>
      <c r="C126" s="14" t="s">
        <v>880</v>
      </c>
      <c r="D126" s="24">
        <v>2011</v>
      </c>
      <c r="E126" s="25" t="s">
        <v>1387</v>
      </c>
      <c r="F126" s="14">
        <v>-7</v>
      </c>
      <c r="G126" s="26">
        <v>40634</v>
      </c>
      <c r="H126" s="27" t="s">
        <v>292</v>
      </c>
      <c r="I126" s="28" t="s">
        <v>999</v>
      </c>
      <c r="J126" s="25" t="s">
        <v>1425</v>
      </c>
      <c r="K126" s="27"/>
      <c r="L126" s="29"/>
      <c r="M126" s="29" t="s">
        <v>1357</v>
      </c>
      <c r="N126" s="27"/>
      <c r="O126" s="27"/>
    </row>
    <row r="127" spans="1:15" ht="12.75" customHeight="1">
      <c r="A127" s="24">
        <v>569</v>
      </c>
      <c r="B127" s="14" t="s">
        <v>1129</v>
      </c>
      <c r="C127" s="14" t="s">
        <v>880</v>
      </c>
      <c r="D127" s="24">
        <v>2011</v>
      </c>
      <c r="E127" s="25" t="s">
        <v>1388</v>
      </c>
      <c r="F127" s="14">
        <v>-7</v>
      </c>
      <c r="G127" s="26">
        <v>40657</v>
      </c>
      <c r="H127" s="27" t="s">
        <v>292</v>
      </c>
      <c r="I127" s="28" t="s">
        <v>999</v>
      </c>
      <c r="J127" s="25" t="s">
        <v>1426</v>
      </c>
      <c r="K127" s="27"/>
      <c r="L127" s="29"/>
      <c r="M127" s="29"/>
      <c r="N127" s="27"/>
      <c r="O127" s="27"/>
    </row>
    <row r="128" spans="1:15" ht="12.75" customHeight="1">
      <c r="A128" s="24">
        <v>570</v>
      </c>
      <c r="B128" s="14" t="s">
        <v>1129</v>
      </c>
      <c r="C128" s="14" t="s">
        <v>880</v>
      </c>
      <c r="D128" s="24">
        <v>2011</v>
      </c>
      <c r="E128" s="25" t="s">
        <v>1389</v>
      </c>
      <c r="F128" s="14">
        <v>-7</v>
      </c>
      <c r="G128" s="26">
        <v>40658</v>
      </c>
      <c r="H128" s="27" t="s">
        <v>1251</v>
      </c>
      <c r="I128" s="2" t="s">
        <v>532</v>
      </c>
      <c r="J128" s="25" t="s">
        <v>1427</v>
      </c>
      <c r="K128" s="27"/>
      <c r="L128" s="29" t="s">
        <v>1249</v>
      </c>
      <c r="M128" s="29"/>
      <c r="N128" s="27"/>
      <c r="O128" s="27"/>
    </row>
    <row r="129" spans="1:15" ht="12.75" customHeight="1">
      <c r="A129" s="24">
        <v>571</v>
      </c>
      <c r="B129" s="14" t="s">
        <v>1129</v>
      </c>
      <c r="C129" s="14" t="s">
        <v>880</v>
      </c>
      <c r="D129" s="24">
        <v>2011</v>
      </c>
      <c r="E129" s="25" t="s">
        <v>1390</v>
      </c>
      <c r="F129" s="14">
        <v>-7</v>
      </c>
      <c r="G129" s="26">
        <v>40682</v>
      </c>
      <c r="H129" s="27" t="s">
        <v>288</v>
      </c>
      <c r="I129" s="28" t="s">
        <v>999</v>
      </c>
      <c r="J129" s="25" t="s">
        <v>1428</v>
      </c>
      <c r="K129" s="27"/>
      <c r="L129" s="29" t="s">
        <v>1249</v>
      </c>
      <c r="M129" s="29"/>
      <c r="N129" s="27"/>
      <c r="O129" s="27"/>
    </row>
    <row r="130" spans="1:15" ht="12.75" customHeight="1">
      <c r="A130" s="24">
        <v>573</v>
      </c>
      <c r="B130" s="14" t="s">
        <v>1129</v>
      </c>
      <c r="C130" s="14" t="s">
        <v>880</v>
      </c>
      <c r="D130" s="24">
        <v>2011</v>
      </c>
      <c r="E130" s="25" t="s">
        <v>1391</v>
      </c>
      <c r="F130" s="14">
        <v>-7</v>
      </c>
      <c r="G130" s="26">
        <v>40693</v>
      </c>
      <c r="H130" s="2" t="s">
        <v>532</v>
      </c>
      <c r="I130" s="28" t="s">
        <v>999</v>
      </c>
      <c r="J130" s="25" t="s">
        <v>1430</v>
      </c>
      <c r="K130" s="27"/>
      <c r="L130" s="29"/>
      <c r="M130" s="29"/>
      <c r="N130" s="27"/>
      <c r="O130" s="27"/>
    </row>
    <row r="131" spans="1:15" ht="12.75" customHeight="1">
      <c r="A131" s="24">
        <v>577</v>
      </c>
      <c r="B131" s="14" t="s">
        <v>1129</v>
      </c>
      <c r="C131" s="14" t="s">
        <v>880</v>
      </c>
      <c r="D131" s="24">
        <v>2011</v>
      </c>
      <c r="E131" s="25" t="s">
        <v>1395</v>
      </c>
      <c r="F131" s="14">
        <v>-7</v>
      </c>
      <c r="G131" s="26">
        <v>40694</v>
      </c>
      <c r="H131" s="27" t="s">
        <v>532</v>
      </c>
      <c r="I131" s="28" t="s">
        <v>1297</v>
      </c>
      <c r="J131" s="30" t="s">
        <v>1434</v>
      </c>
      <c r="K131" s="27"/>
      <c r="L131" s="29"/>
      <c r="M131" s="29"/>
      <c r="N131" s="27" t="s">
        <v>1301</v>
      </c>
      <c r="O131" s="27"/>
    </row>
    <row r="132" spans="1:15" ht="12.75" customHeight="1">
      <c r="A132" s="24">
        <v>580</v>
      </c>
      <c r="B132" s="14" t="s">
        <v>1129</v>
      </c>
      <c r="C132" s="14" t="s">
        <v>880</v>
      </c>
      <c r="D132" s="24">
        <v>2011</v>
      </c>
      <c r="E132" s="25" t="s">
        <v>1398</v>
      </c>
      <c r="F132" s="14">
        <v>-7</v>
      </c>
      <c r="G132" s="26">
        <v>40753</v>
      </c>
      <c r="H132" s="27" t="s">
        <v>288</v>
      </c>
      <c r="I132" s="28" t="s">
        <v>1297</v>
      </c>
      <c r="J132" s="25" t="s">
        <v>1437</v>
      </c>
      <c r="K132" s="27"/>
      <c r="L132" s="29" t="s">
        <v>1249</v>
      </c>
      <c r="M132" s="29"/>
      <c r="N132" s="27"/>
      <c r="O132" s="27"/>
    </row>
    <row r="133" spans="1:15" ht="12.75" customHeight="1">
      <c r="A133" s="24">
        <v>582</v>
      </c>
      <c r="B133" s="14" t="s">
        <v>1129</v>
      </c>
      <c r="C133" s="14" t="s">
        <v>880</v>
      </c>
      <c r="D133" s="24">
        <v>2011</v>
      </c>
      <c r="E133" s="25" t="s">
        <v>1400</v>
      </c>
      <c r="F133" s="14">
        <v>-7</v>
      </c>
      <c r="G133" s="26"/>
      <c r="H133" s="2" t="s">
        <v>532</v>
      </c>
      <c r="I133" s="28" t="s">
        <v>826</v>
      </c>
      <c r="J133" s="25" t="s">
        <v>1439</v>
      </c>
      <c r="K133" s="27"/>
      <c r="L133" s="29"/>
      <c r="M133" s="29" t="s">
        <v>1357</v>
      </c>
      <c r="N133" s="27"/>
      <c r="O133" s="27"/>
    </row>
    <row r="134" spans="1:15" ht="12.75" customHeight="1">
      <c r="A134" s="24">
        <v>583</v>
      </c>
      <c r="B134" s="14" t="s">
        <v>1129</v>
      </c>
      <c r="C134" s="14" t="s">
        <v>880</v>
      </c>
      <c r="D134" s="24">
        <v>2011</v>
      </c>
      <c r="E134" s="25" t="s">
        <v>1401</v>
      </c>
      <c r="F134" s="14">
        <v>-7</v>
      </c>
      <c r="G134" s="26">
        <v>40717</v>
      </c>
      <c r="H134" s="2" t="s">
        <v>532</v>
      </c>
      <c r="I134" s="28" t="s">
        <v>826</v>
      </c>
      <c r="J134" s="25"/>
      <c r="K134" s="27"/>
      <c r="L134" s="29"/>
      <c r="M134" s="29" t="s">
        <v>1357</v>
      </c>
      <c r="N134" s="27"/>
      <c r="O134" s="27"/>
    </row>
    <row r="135" spans="1:15" ht="12.75" customHeight="1">
      <c r="A135" s="24">
        <v>589</v>
      </c>
      <c r="B135" s="14" t="s">
        <v>1129</v>
      </c>
      <c r="C135" s="14" t="s">
        <v>880</v>
      </c>
      <c r="D135" s="24">
        <v>2011</v>
      </c>
      <c r="E135" s="25" t="s">
        <v>1407</v>
      </c>
      <c r="F135" s="14">
        <v>-7</v>
      </c>
      <c r="G135" s="26">
        <v>40717</v>
      </c>
      <c r="H135" s="2" t="s">
        <v>532</v>
      </c>
      <c r="I135" s="28" t="s">
        <v>1297</v>
      </c>
      <c r="J135" s="25" t="s">
        <v>1445</v>
      </c>
      <c r="K135" s="27"/>
      <c r="L135" s="29" t="s">
        <v>1249</v>
      </c>
      <c r="M135" s="29"/>
      <c r="N135" s="27"/>
      <c r="O135" s="27"/>
    </row>
    <row r="136" spans="1:15" ht="12.75" customHeight="1">
      <c r="A136" s="24">
        <v>590</v>
      </c>
      <c r="B136" s="14" t="s">
        <v>1129</v>
      </c>
      <c r="C136" s="14" t="s">
        <v>880</v>
      </c>
      <c r="D136" s="24">
        <v>2011</v>
      </c>
      <c r="E136" s="25" t="s">
        <v>1369</v>
      </c>
      <c r="F136" s="14">
        <v>-7</v>
      </c>
      <c r="G136" s="26">
        <v>40626</v>
      </c>
      <c r="H136" s="2" t="s">
        <v>532</v>
      </c>
      <c r="I136" s="28" t="s">
        <v>1297</v>
      </c>
      <c r="J136" s="25" t="s">
        <v>1383</v>
      </c>
      <c r="K136" s="27"/>
      <c r="L136" s="29"/>
      <c r="M136" s="29" t="s">
        <v>1357</v>
      </c>
      <c r="N136" s="27"/>
      <c r="O136" s="27"/>
    </row>
    <row r="137" spans="1:15" ht="12.75" customHeight="1">
      <c r="A137" s="24">
        <v>596</v>
      </c>
      <c r="B137" s="14" t="s">
        <v>1129</v>
      </c>
      <c r="C137" s="14" t="s">
        <v>880</v>
      </c>
      <c r="D137" s="24">
        <v>2011</v>
      </c>
      <c r="E137" s="25" t="s">
        <v>1413</v>
      </c>
      <c r="F137" s="14">
        <v>-7</v>
      </c>
      <c r="G137" s="26">
        <v>40786</v>
      </c>
      <c r="H137" s="27" t="s">
        <v>288</v>
      </c>
      <c r="I137" s="28" t="s">
        <v>826</v>
      </c>
      <c r="J137" s="25" t="s">
        <v>1451</v>
      </c>
      <c r="K137" s="27"/>
      <c r="L137" s="29" t="s">
        <v>1249</v>
      </c>
      <c r="M137" s="29"/>
      <c r="N137" s="27"/>
      <c r="O137" s="27"/>
    </row>
    <row r="138" spans="1:15" ht="12.75" customHeight="1">
      <c r="A138" s="24">
        <v>597</v>
      </c>
      <c r="B138" s="14" t="s">
        <v>1129</v>
      </c>
      <c r="C138" s="14" t="s">
        <v>880</v>
      </c>
      <c r="D138" s="24">
        <v>2011</v>
      </c>
      <c r="E138" s="25" t="s">
        <v>1414</v>
      </c>
      <c r="F138" s="14">
        <v>-7</v>
      </c>
      <c r="G138" s="26">
        <v>40756</v>
      </c>
      <c r="H138" s="27" t="s">
        <v>288</v>
      </c>
      <c r="I138" s="28" t="s">
        <v>1297</v>
      </c>
      <c r="J138" s="25" t="s">
        <v>1452</v>
      </c>
      <c r="K138" s="27"/>
      <c r="L138" s="29" t="s">
        <v>1249</v>
      </c>
      <c r="M138" s="29"/>
      <c r="N138" s="27"/>
      <c r="O138" s="27"/>
    </row>
    <row r="139" spans="1:15" ht="12.75" customHeight="1">
      <c r="A139" s="24">
        <v>600</v>
      </c>
      <c r="B139" s="14" t="s">
        <v>1129</v>
      </c>
      <c r="C139" s="14" t="s">
        <v>880</v>
      </c>
      <c r="D139" s="24">
        <v>2011</v>
      </c>
      <c r="E139" s="25" t="s">
        <v>1417</v>
      </c>
      <c r="F139" s="14">
        <v>-7</v>
      </c>
      <c r="G139" s="26">
        <v>40785</v>
      </c>
      <c r="H139" s="27" t="s">
        <v>532</v>
      </c>
      <c r="I139" s="28" t="s">
        <v>999</v>
      </c>
      <c r="J139" s="25" t="s">
        <v>1455</v>
      </c>
      <c r="K139" s="27"/>
      <c r="L139" s="29"/>
      <c r="M139" s="29"/>
      <c r="N139" s="27" t="s">
        <v>1301</v>
      </c>
      <c r="O139" s="27"/>
    </row>
    <row r="140" spans="1:15" ht="12.75" customHeight="1">
      <c r="A140" s="24">
        <v>601</v>
      </c>
      <c r="B140" s="14" t="s">
        <v>1129</v>
      </c>
      <c r="C140" s="14" t="s">
        <v>880</v>
      </c>
      <c r="D140" s="24">
        <v>2011</v>
      </c>
      <c r="E140" s="31" t="s">
        <v>1418</v>
      </c>
      <c r="F140" s="14">
        <v>-7</v>
      </c>
      <c r="G140" s="26">
        <v>40784</v>
      </c>
      <c r="H140" s="27" t="s">
        <v>1330</v>
      </c>
      <c r="I140" s="28" t="s">
        <v>999</v>
      </c>
      <c r="J140" s="25" t="s">
        <v>1456</v>
      </c>
      <c r="K140" s="27"/>
      <c r="L140" s="29" t="s">
        <v>1249</v>
      </c>
      <c r="M140" s="29"/>
      <c r="N140" s="27"/>
      <c r="O140" s="27"/>
    </row>
    <row r="141" spans="1:15" ht="12.75" customHeight="1">
      <c r="A141" s="24">
        <v>606</v>
      </c>
      <c r="B141" s="14" t="s">
        <v>1129</v>
      </c>
      <c r="C141" s="14" t="s">
        <v>880</v>
      </c>
      <c r="D141" s="24">
        <v>2011</v>
      </c>
      <c r="E141" s="25" t="s">
        <v>1423</v>
      </c>
      <c r="F141" s="14">
        <v>-7</v>
      </c>
      <c r="G141" s="26">
        <v>40787</v>
      </c>
      <c r="H141" s="2" t="s">
        <v>532</v>
      </c>
      <c r="I141" s="28" t="s">
        <v>1297</v>
      </c>
      <c r="J141" s="25" t="s">
        <v>1461</v>
      </c>
      <c r="K141" s="27"/>
      <c r="L141" s="29" t="s">
        <v>1249</v>
      </c>
      <c r="M141" s="29"/>
      <c r="N141" s="27"/>
      <c r="O141" s="27"/>
    </row>
    <row r="142" spans="1:15" ht="12.75" customHeight="1">
      <c r="A142" s="14">
        <v>438</v>
      </c>
      <c r="B142" s="14" t="s">
        <v>1129</v>
      </c>
      <c r="C142" s="14" t="s">
        <v>880</v>
      </c>
      <c r="D142" s="14">
        <v>2010</v>
      </c>
      <c r="E142" s="14" t="s">
        <v>1131</v>
      </c>
      <c r="F142" s="14">
        <v>-7</v>
      </c>
      <c r="G142" s="14"/>
      <c r="H142" s="14" t="s">
        <v>354</v>
      </c>
      <c r="I142" s="14" t="s">
        <v>576</v>
      </c>
      <c r="J142" s="14" t="s">
        <v>1130</v>
      </c>
      <c r="K142" s="14"/>
      <c r="L142" s="14"/>
      <c r="M142" s="14" t="s">
        <v>1250</v>
      </c>
      <c r="N142" s="14"/>
      <c r="O142" s="14" t="s">
        <v>28</v>
      </c>
    </row>
    <row r="143" spans="1:15" ht="12.75" customHeight="1">
      <c r="A143" s="14">
        <v>445</v>
      </c>
      <c r="B143" s="14" t="s">
        <v>1129</v>
      </c>
      <c r="C143" s="14" t="s">
        <v>880</v>
      </c>
      <c r="D143" s="14">
        <v>2010</v>
      </c>
      <c r="E143" s="14" t="s">
        <v>1142</v>
      </c>
      <c r="F143" s="14">
        <v>-7</v>
      </c>
      <c r="G143" s="14"/>
      <c r="H143" s="9" t="s">
        <v>241</v>
      </c>
      <c r="I143" s="14" t="s">
        <v>593</v>
      </c>
      <c r="J143" s="14" t="s">
        <v>1141</v>
      </c>
      <c r="K143" s="14"/>
      <c r="L143" s="14" t="s">
        <v>1249</v>
      </c>
      <c r="M143" s="14"/>
      <c r="N143" s="14"/>
      <c r="O143" s="14" t="s">
        <v>26</v>
      </c>
    </row>
    <row r="144" spans="1:15" ht="12.75" customHeight="1">
      <c r="A144" s="14">
        <v>447</v>
      </c>
      <c r="B144" s="14" t="s">
        <v>1129</v>
      </c>
      <c r="C144" s="14" t="s">
        <v>880</v>
      </c>
      <c r="D144" s="14">
        <v>2010</v>
      </c>
      <c r="E144" s="14" t="s">
        <v>1140</v>
      </c>
      <c r="F144" s="14">
        <v>-7</v>
      </c>
      <c r="G144" s="14"/>
      <c r="H144" s="14" t="s">
        <v>292</v>
      </c>
      <c r="I144" s="14" t="s">
        <v>1300</v>
      </c>
      <c r="J144" s="14" t="s">
        <v>1139</v>
      </c>
      <c r="K144" s="14"/>
      <c r="L144" s="14"/>
      <c r="M144" s="14" t="s">
        <v>1250</v>
      </c>
      <c r="N144" s="14"/>
      <c r="O144" s="14" t="s">
        <v>26</v>
      </c>
    </row>
    <row r="145" spans="1:15" ht="14.25" customHeight="1">
      <c r="A145" s="14">
        <v>453</v>
      </c>
      <c r="B145" s="14" t="s">
        <v>1129</v>
      </c>
      <c r="C145" s="14" t="s">
        <v>880</v>
      </c>
      <c r="D145" s="14">
        <v>2010</v>
      </c>
      <c r="E145" s="14" t="s">
        <v>1148</v>
      </c>
      <c r="F145" s="14">
        <v>-7</v>
      </c>
      <c r="G145" s="14"/>
      <c r="H145" s="9" t="s">
        <v>292</v>
      </c>
      <c r="I145" s="14" t="s">
        <v>1300</v>
      </c>
      <c r="J145" s="14" t="s">
        <v>1147</v>
      </c>
      <c r="K145" s="14"/>
      <c r="L145" s="14" t="s">
        <v>1249</v>
      </c>
      <c r="M145" s="14" t="s">
        <v>1250</v>
      </c>
      <c r="N145" s="14"/>
      <c r="O145" s="14"/>
    </row>
    <row r="146" spans="1:15" ht="12.75" customHeight="1">
      <c r="A146" s="14">
        <v>456</v>
      </c>
      <c r="B146" s="14" t="s">
        <v>1129</v>
      </c>
      <c r="C146" s="14" t="s">
        <v>880</v>
      </c>
      <c r="D146" s="14">
        <v>2010</v>
      </c>
      <c r="E146" s="14" t="s">
        <v>1146</v>
      </c>
      <c r="F146" s="14">
        <v>-7</v>
      </c>
      <c r="G146" s="14"/>
      <c r="H146" s="9" t="s">
        <v>292</v>
      </c>
      <c r="I146" s="14" t="s">
        <v>1300</v>
      </c>
      <c r="J146" s="14" t="s">
        <v>1145</v>
      </c>
      <c r="K146" s="14"/>
      <c r="L146" s="14" t="s">
        <v>1249</v>
      </c>
      <c r="M146" s="14" t="s">
        <v>1250</v>
      </c>
      <c r="N146" s="14"/>
      <c r="O146" s="14"/>
    </row>
    <row r="147" spans="1:15" ht="12.75" customHeight="1">
      <c r="A147" s="14">
        <v>459</v>
      </c>
      <c r="B147" s="14" t="s">
        <v>1129</v>
      </c>
      <c r="C147" s="14" t="s">
        <v>880</v>
      </c>
      <c r="D147" s="14">
        <v>2010</v>
      </c>
      <c r="E147" s="14" t="s">
        <v>1152</v>
      </c>
      <c r="F147" s="14">
        <v>-7</v>
      </c>
      <c r="G147" s="14"/>
      <c r="H147" s="14" t="s">
        <v>704</v>
      </c>
      <c r="I147" s="14" t="s">
        <v>826</v>
      </c>
      <c r="J147" s="14" t="s">
        <v>1151</v>
      </c>
      <c r="K147" s="14"/>
      <c r="L147" s="14" t="s">
        <v>1249</v>
      </c>
      <c r="M147" s="14"/>
      <c r="N147" s="14"/>
      <c r="O147" s="14"/>
    </row>
    <row r="148" spans="1:15" ht="12.75" customHeight="1">
      <c r="A148" s="14">
        <v>460</v>
      </c>
      <c r="B148" s="14" t="s">
        <v>1129</v>
      </c>
      <c r="C148" s="14" t="s">
        <v>880</v>
      </c>
      <c r="D148" s="14">
        <v>2010</v>
      </c>
      <c r="E148" s="14" t="s">
        <v>1168</v>
      </c>
      <c r="F148" s="14">
        <v>-7</v>
      </c>
      <c r="G148" s="14"/>
      <c r="H148" s="14" t="s">
        <v>532</v>
      </c>
      <c r="I148" s="14" t="s">
        <v>826</v>
      </c>
      <c r="J148" s="14" t="s">
        <v>1136</v>
      </c>
      <c r="K148" s="14"/>
      <c r="L148" s="14" t="s">
        <v>1249</v>
      </c>
      <c r="M148" s="14" t="s">
        <v>1250</v>
      </c>
      <c r="N148" s="14"/>
      <c r="O148" s="14" t="s">
        <v>27</v>
      </c>
    </row>
    <row r="149" spans="1:15" ht="12.75" customHeight="1">
      <c r="A149" s="14">
        <v>461</v>
      </c>
      <c r="B149" s="14" t="s">
        <v>1129</v>
      </c>
      <c r="C149" s="14" t="s">
        <v>880</v>
      </c>
      <c r="D149" s="14">
        <v>2010</v>
      </c>
      <c r="E149" s="14" t="s">
        <v>1150</v>
      </c>
      <c r="F149" s="14">
        <v>-7</v>
      </c>
      <c r="G149" s="14"/>
      <c r="H149" s="9" t="s">
        <v>532</v>
      </c>
      <c r="I149" s="14" t="s">
        <v>826</v>
      </c>
      <c r="J149" s="14" t="s">
        <v>1149</v>
      </c>
      <c r="K149" s="14"/>
      <c r="L149" s="14" t="s">
        <v>1249</v>
      </c>
      <c r="M149" s="14"/>
      <c r="N149" s="14"/>
      <c r="O149" s="14"/>
    </row>
    <row r="150" spans="1:15" ht="12.75" customHeight="1">
      <c r="A150" s="14">
        <v>474</v>
      </c>
      <c r="B150" s="14" t="s">
        <v>1129</v>
      </c>
      <c r="C150" s="14" t="s">
        <v>880</v>
      </c>
      <c r="D150" s="14">
        <v>2010</v>
      </c>
      <c r="E150" s="14" t="s">
        <v>1156</v>
      </c>
      <c r="F150" s="14">
        <v>-7</v>
      </c>
      <c r="G150" s="14"/>
      <c r="H150" s="14" t="s">
        <v>532</v>
      </c>
      <c r="I150" s="9" t="s">
        <v>851</v>
      </c>
      <c r="J150" s="14" t="s">
        <v>1155</v>
      </c>
      <c r="K150" s="14"/>
      <c r="L150" s="14" t="s">
        <v>1249</v>
      </c>
      <c r="M150" s="14" t="s">
        <v>1250</v>
      </c>
      <c r="N150" s="14"/>
      <c r="O150" s="14"/>
    </row>
    <row r="151" spans="1:15" ht="12.75" customHeight="1">
      <c r="A151" s="14">
        <v>476</v>
      </c>
      <c r="B151" s="14" t="s">
        <v>1129</v>
      </c>
      <c r="C151" s="14" t="s">
        <v>880</v>
      </c>
      <c r="D151" s="14">
        <v>2010</v>
      </c>
      <c r="E151" s="14" t="s">
        <v>1138</v>
      </c>
      <c r="F151" s="14">
        <v>-7</v>
      </c>
      <c r="G151" s="14"/>
      <c r="H151" s="14" t="s">
        <v>288</v>
      </c>
      <c r="I151" s="9" t="s">
        <v>1298</v>
      </c>
      <c r="J151" s="14" t="s">
        <v>1137</v>
      </c>
      <c r="K151" s="14"/>
      <c r="L151" s="14" t="s">
        <v>1249</v>
      </c>
      <c r="M151" s="14" t="s">
        <v>1250</v>
      </c>
      <c r="N151" s="14"/>
      <c r="O151" s="14" t="s">
        <v>26</v>
      </c>
    </row>
    <row r="152" spans="1:15" ht="12.75" customHeight="1">
      <c r="A152" s="14">
        <v>480</v>
      </c>
      <c r="B152" s="14" t="s">
        <v>1129</v>
      </c>
      <c r="C152" s="14" t="s">
        <v>880</v>
      </c>
      <c r="D152" s="14">
        <v>2010</v>
      </c>
      <c r="E152" s="14" t="s">
        <v>1154</v>
      </c>
      <c r="F152" s="14">
        <v>-7</v>
      </c>
      <c r="G152" s="14"/>
      <c r="H152" s="9" t="s">
        <v>374</v>
      </c>
      <c r="I152" s="9" t="s">
        <v>1298</v>
      </c>
      <c r="J152" s="14" t="s">
        <v>1153</v>
      </c>
      <c r="K152" s="14" t="s">
        <v>1276</v>
      </c>
      <c r="L152" s="14"/>
      <c r="M152" s="14"/>
      <c r="N152" s="14"/>
      <c r="O152" s="14"/>
    </row>
    <row r="153" spans="1:15" ht="12.75" customHeight="1">
      <c r="A153" s="14">
        <v>481</v>
      </c>
      <c r="B153" s="14" t="s">
        <v>1129</v>
      </c>
      <c r="C153" s="14" t="s">
        <v>880</v>
      </c>
      <c r="D153" s="14">
        <v>2010</v>
      </c>
      <c r="E153" s="14" t="s">
        <v>1144</v>
      </c>
      <c r="F153" s="14">
        <v>-7</v>
      </c>
      <c r="G153" s="14"/>
      <c r="H153" s="9" t="s">
        <v>704</v>
      </c>
      <c r="I153" s="9" t="s">
        <v>1298</v>
      </c>
      <c r="J153" s="14" t="s">
        <v>1143</v>
      </c>
      <c r="K153" s="14"/>
      <c r="L153" s="14" t="s">
        <v>1249</v>
      </c>
      <c r="M153" s="14"/>
      <c r="N153" s="14"/>
      <c r="O153" s="14"/>
    </row>
    <row r="154" spans="1:15" ht="12.75" customHeight="1">
      <c r="A154" s="14">
        <v>488</v>
      </c>
      <c r="B154" s="14" t="s">
        <v>1129</v>
      </c>
      <c r="C154" s="14" t="s">
        <v>880</v>
      </c>
      <c r="D154" s="14">
        <v>2010</v>
      </c>
      <c r="E154" s="14" t="s">
        <v>1133</v>
      </c>
      <c r="F154" s="14">
        <v>-7</v>
      </c>
      <c r="G154" s="14"/>
      <c r="H154" s="9" t="s">
        <v>532</v>
      </c>
      <c r="I154" s="9" t="s">
        <v>1298</v>
      </c>
      <c r="J154" s="14" t="s">
        <v>1132</v>
      </c>
      <c r="K154" s="14"/>
      <c r="L154" s="14" t="s">
        <v>1249</v>
      </c>
      <c r="M154" s="14"/>
      <c r="N154" s="14" t="s">
        <v>1301</v>
      </c>
      <c r="O154" s="14"/>
    </row>
    <row r="155" spans="1:15" ht="12.75" customHeight="1">
      <c r="A155" s="14">
        <v>493</v>
      </c>
      <c r="B155" s="14" t="s">
        <v>1129</v>
      </c>
      <c r="C155" s="14" t="s">
        <v>880</v>
      </c>
      <c r="D155" s="14">
        <v>2010</v>
      </c>
      <c r="E155" s="14" t="s">
        <v>1135</v>
      </c>
      <c r="F155" s="14">
        <v>-7</v>
      </c>
      <c r="G155" s="14"/>
      <c r="H155" s="9" t="s">
        <v>292</v>
      </c>
      <c r="I155" s="9" t="s">
        <v>238</v>
      </c>
      <c r="J155" s="14" t="s">
        <v>1134</v>
      </c>
      <c r="K155" s="14"/>
      <c r="L155" s="14" t="s">
        <v>1249</v>
      </c>
      <c r="M155" s="14"/>
      <c r="N155" s="14"/>
      <c r="O155" s="14" t="s">
        <v>26</v>
      </c>
    </row>
    <row r="156" spans="1:15" ht="12.75" customHeight="1">
      <c r="A156" s="14">
        <v>506</v>
      </c>
      <c r="B156" s="14" t="s">
        <v>1129</v>
      </c>
      <c r="C156" s="14" t="s">
        <v>880</v>
      </c>
      <c r="D156" s="14">
        <v>2010</v>
      </c>
      <c r="E156" s="14" t="s">
        <v>1158</v>
      </c>
      <c r="F156" s="14">
        <v>-7</v>
      </c>
      <c r="G156" s="14"/>
      <c r="H156" s="9" t="s">
        <v>292</v>
      </c>
      <c r="I156" s="9" t="s">
        <v>238</v>
      </c>
      <c r="J156" s="14" t="s">
        <v>1157</v>
      </c>
      <c r="K156" s="14"/>
      <c r="L156" s="14" t="s">
        <v>1249</v>
      </c>
      <c r="M156" s="14" t="s">
        <v>1250</v>
      </c>
      <c r="N156" s="14"/>
      <c r="O156" s="14" t="s">
        <v>26</v>
      </c>
    </row>
    <row r="157" spans="1:15" ht="12.75" customHeight="1">
      <c r="A157" s="12">
        <v>179</v>
      </c>
      <c r="B157" s="12" t="s">
        <v>312</v>
      </c>
      <c r="C157" s="12" t="s">
        <v>127</v>
      </c>
      <c r="D157" s="12">
        <v>2007</v>
      </c>
      <c r="E157" s="22" t="s">
        <v>835</v>
      </c>
      <c r="F157" s="12">
        <v>9</v>
      </c>
      <c r="G157" s="12" t="s">
        <v>657</v>
      </c>
      <c r="H157" s="12" t="s">
        <v>292</v>
      </c>
      <c r="I157" s="2" t="s">
        <v>851</v>
      </c>
      <c r="J157" s="22" t="s">
        <v>130</v>
      </c>
      <c r="M157" s="22" t="s">
        <v>1250</v>
      </c>
      <c r="O157" s="2"/>
    </row>
    <row r="158" spans="1:15" ht="12.75" customHeight="1">
      <c r="A158" s="12">
        <v>322</v>
      </c>
      <c r="B158" s="12" t="s">
        <v>312</v>
      </c>
      <c r="C158" s="12" t="s">
        <v>127</v>
      </c>
      <c r="D158" s="12">
        <v>2008</v>
      </c>
      <c r="E158" s="22" t="s">
        <v>304</v>
      </c>
      <c r="F158" s="12">
        <v>9</v>
      </c>
      <c r="G158" s="12" t="s">
        <v>378</v>
      </c>
      <c r="H158" s="12" t="s">
        <v>292</v>
      </c>
      <c r="I158" s="8" t="s">
        <v>809</v>
      </c>
      <c r="J158" s="22" t="s">
        <v>214</v>
      </c>
      <c r="M158" s="22" t="s">
        <v>1250</v>
      </c>
      <c r="O158" s="8"/>
    </row>
    <row r="159" spans="1:15" ht="12.75" customHeight="1">
      <c r="A159" s="14">
        <v>32</v>
      </c>
      <c r="B159" s="14" t="s">
        <v>629</v>
      </c>
      <c r="C159" s="14" t="s">
        <v>880</v>
      </c>
      <c r="D159" s="14">
        <v>2002</v>
      </c>
      <c r="E159" s="14" t="s">
        <v>1019</v>
      </c>
      <c r="F159" s="14">
        <v>-7</v>
      </c>
      <c r="G159" s="14">
        <v>2002</v>
      </c>
      <c r="H159" s="14" t="s">
        <v>532</v>
      </c>
      <c r="I159" s="14" t="s">
        <v>1300</v>
      </c>
      <c r="J159" s="14" t="s">
        <v>603</v>
      </c>
      <c r="K159" s="14" t="s">
        <v>1276</v>
      </c>
      <c r="L159" s="14"/>
      <c r="M159" s="14" t="s">
        <v>1250</v>
      </c>
      <c r="N159" s="14"/>
      <c r="O159" s="14" t="s">
        <v>5</v>
      </c>
    </row>
    <row r="160" spans="1:15" ht="12.75" customHeight="1">
      <c r="A160" s="14">
        <v>38</v>
      </c>
      <c r="B160" s="14" t="s">
        <v>629</v>
      </c>
      <c r="C160" s="14" t="s">
        <v>880</v>
      </c>
      <c r="D160" s="14">
        <v>2002</v>
      </c>
      <c r="E160" s="14" t="s">
        <v>816</v>
      </c>
      <c r="F160" s="14">
        <v>-7</v>
      </c>
      <c r="G160" s="14">
        <v>2002</v>
      </c>
      <c r="H160" s="14" t="s">
        <v>288</v>
      </c>
      <c r="I160" s="9" t="s">
        <v>1298</v>
      </c>
      <c r="J160" s="14" t="s">
        <v>603</v>
      </c>
      <c r="K160" s="14"/>
      <c r="L160" s="14" t="s">
        <v>1249</v>
      </c>
      <c r="M160" s="14"/>
      <c r="N160" s="14"/>
      <c r="O160" s="14"/>
    </row>
    <row r="161" spans="1:15" ht="12.75" customHeight="1">
      <c r="A161" s="14">
        <v>102</v>
      </c>
      <c r="B161" s="14" t="s">
        <v>629</v>
      </c>
      <c r="C161" s="14" t="s">
        <v>880</v>
      </c>
      <c r="D161" s="14">
        <v>2005</v>
      </c>
      <c r="E161" s="14" t="s">
        <v>391</v>
      </c>
      <c r="F161" s="14">
        <v>-7</v>
      </c>
      <c r="G161" s="14" t="s">
        <v>333</v>
      </c>
      <c r="H161" s="14" t="s">
        <v>532</v>
      </c>
      <c r="I161" s="9" t="s">
        <v>1298</v>
      </c>
      <c r="J161" s="14" t="s">
        <v>822</v>
      </c>
      <c r="K161" s="14"/>
      <c r="L161" s="14"/>
      <c r="M161" s="14" t="s">
        <v>1250</v>
      </c>
      <c r="N161" s="14"/>
      <c r="O161" s="14" t="s">
        <v>29</v>
      </c>
    </row>
    <row r="162" spans="1:15" ht="12.75" customHeight="1">
      <c r="A162" s="14">
        <v>113</v>
      </c>
      <c r="B162" s="14" t="s">
        <v>629</v>
      </c>
      <c r="C162" s="14" t="s">
        <v>880</v>
      </c>
      <c r="D162" s="14">
        <v>2006</v>
      </c>
      <c r="E162" s="14" t="s">
        <v>905</v>
      </c>
      <c r="F162" s="14">
        <v>-7</v>
      </c>
      <c r="G162" s="14">
        <v>2006</v>
      </c>
      <c r="H162" s="9" t="s">
        <v>532</v>
      </c>
      <c r="I162" s="14" t="s">
        <v>593</v>
      </c>
      <c r="J162" s="14" t="s">
        <v>878</v>
      </c>
      <c r="K162" s="14"/>
      <c r="L162" s="14" t="s">
        <v>1249</v>
      </c>
      <c r="M162" s="14"/>
      <c r="N162" s="14" t="s">
        <v>1301</v>
      </c>
      <c r="O162" s="14" t="s">
        <v>5</v>
      </c>
    </row>
    <row r="163" spans="1:15" ht="12.75" customHeight="1">
      <c r="A163" s="14">
        <v>122</v>
      </c>
      <c r="B163" s="14" t="s">
        <v>629</v>
      </c>
      <c r="C163" s="14" t="s">
        <v>880</v>
      </c>
      <c r="D163" s="14">
        <v>2006</v>
      </c>
      <c r="E163" s="14" t="s">
        <v>601</v>
      </c>
      <c r="F163" s="14">
        <v>-7</v>
      </c>
      <c r="G163" s="14">
        <v>1996</v>
      </c>
      <c r="H163" s="14" t="s">
        <v>374</v>
      </c>
      <c r="I163" s="9" t="s">
        <v>851</v>
      </c>
      <c r="J163" s="14" t="s">
        <v>603</v>
      </c>
      <c r="K163" s="14"/>
      <c r="L163" s="14" t="s">
        <v>1249</v>
      </c>
      <c r="M163" s="14"/>
      <c r="N163" s="14"/>
      <c r="O163" s="14"/>
    </row>
    <row r="164" spans="1:15" ht="12.75" customHeight="1">
      <c r="A164" s="14">
        <v>131</v>
      </c>
      <c r="B164" s="14" t="s">
        <v>629</v>
      </c>
      <c r="C164" s="14" t="s">
        <v>880</v>
      </c>
      <c r="D164" s="14">
        <v>2006</v>
      </c>
      <c r="E164" s="14" t="s">
        <v>705</v>
      </c>
      <c r="F164" s="14">
        <v>-7</v>
      </c>
      <c r="G164" s="14">
        <v>2006</v>
      </c>
      <c r="H164" s="14" t="s">
        <v>241</v>
      </c>
      <c r="I164" s="9" t="s">
        <v>1298</v>
      </c>
      <c r="J164" s="14" t="s">
        <v>878</v>
      </c>
      <c r="K164" s="14"/>
      <c r="L164" s="14" t="s">
        <v>1249</v>
      </c>
      <c r="M164" s="14"/>
      <c r="N164" s="14"/>
      <c r="O164" s="14"/>
    </row>
    <row r="165" spans="1:15" ht="12.75" customHeight="1">
      <c r="A165" s="14">
        <v>176</v>
      </c>
      <c r="B165" s="14" t="s">
        <v>629</v>
      </c>
      <c r="C165" s="14" t="s">
        <v>880</v>
      </c>
      <c r="D165" s="14">
        <v>2007</v>
      </c>
      <c r="E165" s="14" t="s">
        <v>244</v>
      </c>
      <c r="F165" s="14">
        <v>-7</v>
      </c>
      <c r="G165" s="14">
        <v>2007</v>
      </c>
      <c r="H165" s="14" t="s">
        <v>532</v>
      </c>
      <c r="I165" s="9" t="s">
        <v>851</v>
      </c>
      <c r="J165" s="14" t="s">
        <v>248</v>
      </c>
      <c r="K165" s="14"/>
      <c r="L165" s="14" t="s">
        <v>1249</v>
      </c>
      <c r="M165" s="14" t="s">
        <v>1250</v>
      </c>
      <c r="N165" s="14" t="s">
        <v>1301</v>
      </c>
      <c r="O165" s="14"/>
    </row>
    <row r="166" spans="1:15" ht="12.75" customHeight="1">
      <c r="A166" s="14">
        <v>295</v>
      </c>
      <c r="B166" s="14" t="s">
        <v>629</v>
      </c>
      <c r="C166" s="14" t="s">
        <v>880</v>
      </c>
      <c r="D166" s="14">
        <v>2008</v>
      </c>
      <c r="E166" s="14" t="s">
        <v>985</v>
      </c>
      <c r="F166" s="14">
        <v>-7</v>
      </c>
      <c r="G166" s="14" t="s">
        <v>184</v>
      </c>
      <c r="H166" s="9" t="s">
        <v>241</v>
      </c>
      <c r="I166" s="9" t="s">
        <v>1298</v>
      </c>
      <c r="J166" s="14" t="s">
        <v>932</v>
      </c>
      <c r="K166" s="14"/>
      <c r="L166" s="14"/>
      <c r="M166" s="14" t="s">
        <v>1250</v>
      </c>
      <c r="N166" s="14"/>
      <c r="O166" s="14"/>
    </row>
    <row r="167" spans="1:15" ht="12.75" customHeight="1">
      <c r="A167" s="14">
        <v>296</v>
      </c>
      <c r="B167" s="14" t="s">
        <v>629</v>
      </c>
      <c r="C167" s="14" t="s">
        <v>880</v>
      </c>
      <c r="D167" s="14">
        <v>2008</v>
      </c>
      <c r="E167" s="14" t="s">
        <v>693</v>
      </c>
      <c r="F167" s="14">
        <v>-7</v>
      </c>
      <c r="G167" s="14">
        <v>2008</v>
      </c>
      <c r="H167" s="14" t="s">
        <v>532</v>
      </c>
      <c r="I167" s="9" t="s">
        <v>1298</v>
      </c>
      <c r="J167" s="14" t="s">
        <v>248</v>
      </c>
      <c r="K167" s="14"/>
      <c r="L167" s="14" t="s">
        <v>1249</v>
      </c>
      <c r="M167" s="14"/>
      <c r="N167" s="14"/>
      <c r="O167" s="14" t="s">
        <v>29</v>
      </c>
    </row>
    <row r="168" spans="1:15" ht="12.75" customHeight="1">
      <c r="A168" s="14">
        <v>307</v>
      </c>
      <c r="B168" s="14" t="s">
        <v>629</v>
      </c>
      <c r="C168" s="14" t="s">
        <v>880</v>
      </c>
      <c r="D168" s="14">
        <v>2008</v>
      </c>
      <c r="E168" s="14" t="s">
        <v>598</v>
      </c>
      <c r="F168" s="14">
        <v>-7</v>
      </c>
      <c r="G168" s="14">
        <v>2008</v>
      </c>
      <c r="H168" s="14" t="s">
        <v>532</v>
      </c>
      <c r="I168" s="9" t="s">
        <v>1298</v>
      </c>
      <c r="J168" s="14" t="s">
        <v>248</v>
      </c>
      <c r="K168" s="14"/>
      <c r="L168" s="14" t="s">
        <v>1249</v>
      </c>
      <c r="M168" s="14"/>
      <c r="N168" s="14"/>
      <c r="O168" s="14"/>
    </row>
    <row r="169" spans="1:15" ht="12.75" customHeight="1">
      <c r="A169" s="14">
        <v>353</v>
      </c>
      <c r="B169" s="14" t="s">
        <v>629</v>
      </c>
      <c r="C169" s="14" t="s">
        <v>880</v>
      </c>
      <c r="D169" s="14">
        <v>2009</v>
      </c>
      <c r="E169" s="14" t="s">
        <v>597</v>
      </c>
      <c r="F169" s="14">
        <v>-7</v>
      </c>
      <c r="G169" s="14" t="s">
        <v>1029</v>
      </c>
      <c r="H169" s="14" t="s">
        <v>241</v>
      </c>
      <c r="I169" s="14" t="s">
        <v>593</v>
      </c>
      <c r="J169" s="14" t="s">
        <v>431</v>
      </c>
      <c r="K169" s="14" t="s">
        <v>1276</v>
      </c>
      <c r="L169" s="14" t="s">
        <v>1249</v>
      </c>
      <c r="M169" s="14"/>
      <c r="N169" s="14"/>
      <c r="O169" s="14" t="s">
        <v>27</v>
      </c>
    </row>
    <row r="170" spans="1:15" ht="12.75" customHeight="1">
      <c r="A170" s="14">
        <v>354</v>
      </c>
      <c r="B170" s="14" t="s">
        <v>629</v>
      </c>
      <c r="C170" s="14" t="s">
        <v>880</v>
      </c>
      <c r="D170" s="14">
        <v>2009</v>
      </c>
      <c r="E170" s="14" t="s">
        <v>48</v>
      </c>
      <c r="F170" s="14">
        <v>-7</v>
      </c>
      <c r="G170" s="14">
        <v>2009</v>
      </c>
      <c r="H170" s="14" t="s">
        <v>532</v>
      </c>
      <c r="I170" s="14" t="s">
        <v>593</v>
      </c>
      <c r="J170" s="14" t="s">
        <v>16</v>
      </c>
      <c r="K170" s="14"/>
      <c r="L170" s="14" t="s">
        <v>1249</v>
      </c>
      <c r="M170" s="14"/>
      <c r="N170" s="14"/>
      <c r="O170" s="14" t="s">
        <v>27</v>
      </c>
    </row>
    <row r="171" spans="1:15" ht="12.75" customHeight="1">
      <c r="A171" s="14">
        <v>355</v>
      </c>
      <c r="B171" s="14" t="s">
        <v>629</v>
      </c>
      <c r="C171" s="14" t="s">
        <v>880</v>
      </c>
      <c r="D171" s="14">
        <v>2009</v>
      </c>
      <c r="E171" s="14" t="s">
        <v>917</v>
      </c>
      <c r="F171" s="14">
        <v>-7</v>
      </c>
      <c r="G171" s="14">
        <v>2009</v>
      </c>
      <c r="H171" s="14" t="s">
        <v>374</v>
      </c>
      <c r="I171" s="14" t="s">
        <v>593</v>
      </c>
      <c r="J171" s="14" t="s">
        <v>16</v>
      </c>
      <c r="K171" s="14"/>
      <c r="L171" s="14" t="s">
        <v>1249</v>
      </c>
      <c r="M171" s="14"/>
      <c r="N171" s="14"/>
      <c r="O171" s="14" t="s">
        <v>27</v>
      </c>
    </row>
    <row r="172" spans="1:15" ht="12.75" customHeight="1">
      <c r="A172" s="14">
        <v>408</v>
      </c>
      <c r="B172" s="14" t="s">
        <v>629</v>
      </c>
      <c r="C172" s="14" t="s">
        <v>880</v>
      </c>
      <c r="D172" s="14">
        <v>2009</v>
      </c>
      <c r="E172" s="14" t="s">
        <v>243</v>
      </c>
      <c r="F172" s="14">
        <v>-7</v>
      </c>
      <c r="G172" s="14">
        <v>2009</v>
      </c>
      <c r="H172" s="14" t="s">
        <v>532</v>
      </c>
      <c r="I172" s="9" t="s">
        <v>1298</v>
      </c>
      <c r="J172" s="14" t="s">
        <v>822</v>
      </c>
      <c r="K172" s="14"/>
      <c r="L172" s="14" t="s">
        <v>1249</v>
      </c>
      <c r="M172" s="14" t="s">
        <v>1250</v>
      </c>
      <c r="N172" s="14"/>
      <c r="O172" s="14" t="s">
        <v>29</v>
      </c>
    </row>
    <row r="173" spans="1:15" ht="12.75" customHeight="1">
      <c r="A173" s="12">
        <v>250</v>
      </c>
      <c r="B173" s="12" t="s">
        <v>1007</v>
      </c>
      <c r="C173" s="12" t="s">
        <v>127</v>
      </c>
      <c r="D173" s="12">
        <v>2008</v>
      </c>
      <c r="E173" s="22" t="s">
        <v>865</v>
      </c>
      <c r="F173" s="12">
        <v>8</v>
      </c>
      <c r="G173" s="12" t="s">
        <v>938</v>
      </c>
      <c r="H173" s="12" t="s">
        <v>292</v>
      </c>
      <c r="I173" s="27" t="s">
        <v>1300</v>
      </c>
      <c r="J173" s="22" t="s">
        <v>118</v>
      </c>
      <c r="L173" s="12" t="s">
        <v>1249</v>
      </c>
      <c r="M173" s="22" t="s">
        <v>1250</v>
      </c>
      <c r="O173" s="2" t="s">
        <v>35</v>
      </c>
    </row>
    <row r="174" spans="1:15" ht="12.75" customHeight="1">
      <c r="A174" s="12">
        <v>328</v>
      </c>
      <c r="B174" s="12" t="s">
        <v>1007</v>
      </c>
      <c r="C174" s="12" t="s">
        <v>127</v>
      </c>
      <c r="D174" s="12">
        <v>2008</v>
      </c>
      <c r="E174" s="22" t="s">
        <v>625</v>
      </c>
      <c r="F174" s="12">
        <v>8</v>
      </c>
      <c r="G174" s="12" t="s">
        <v>378</v>
      </c>
      <c r="H174" s="12" t="s">
        <v>374</v>
      </c>
      <c r="I174" s="23" t="s">
        <v>833</v>
      </c>
      <c r="J174" s="22" t="s">
        <v>950</v>
      </c>
      <c r="M174" s="22" t="s">
        <v>1250</v>
      </c>
      <c r="N174" s="12" t="s">
        <v>1301</v>
      </c>
      <c r="O174" s="23" t="s">
        <v>35</v>
      </c>
    </row>
    <row r="175" spans="1:15" ht="12.75" customHeight="1">
      <c r="A175" s="12">
        <v>422</v>
      </c>
      <c r="B175" s="12" t="s">
        <v>1007</v>
      </c>
      <c r="C175" s="12" t="s">
        <v>127</v>
      </c>
      <c r="D175" s="12">
        <v>2009</v>
      </c>
      <c r="E175" s="22" t="s">
        <v>612</v>
      </c>
      <c r="F175" s="12">
        <v>8</v>
      </c>
      <c r="G175" s="12" t="s">
        <v>194</v>
      </c>
      <c r="H175" s="12" t="s">
        <v>241</v>
      </c>
      <c r="I175" s="2" t="s">
        <v>833</v>
      </c>
      <c r="J175" s="22" t="s">
        <v>716</v>
      </c>
      <c r="L175" s="12" t="s">
        <v>1249</v>
      </c>
      <c r="O175" s="23" t="s">
        <v>35</v>
      </c>
    </row>
    <row r="176" spans="1:15" ht="12.75" customHeight="1">
      <c r="A176" s="12">
        <v>230</v>
      </c>
      <c r="B176" s="12" t="s">
        <v>420</v>
      </c>
      <c r="C176" s="12" t="s">
        <v>164</v>
      </c>
      <c r="D176" s="12">
        <v>2007</v>
      </c>
      <c r="E176" s="22" t="s">
        <v>666</v>
      </c>
      <c r="F176" s="12">
        <v>2</v>
      </c>
      <c r="G176" s="12" t="s">
        <v>727</v>
      </c>
      <c r="H176" s="12" t="s">
        <v>241</v>
      </c>
      <c r="I176" s="2" t="s">
        <v>143</v>
      </c>
      <c r="J176" s="22" t="s">
        <v>67</v>
      </c>
      <c r="L176" s="12" t="s">
        <v>1249</v>
      </c>
      <c r="N176" s="12" t="s">
        <v>1301</v>
      </c>
      <c r="O176" s="2"/>
    </row>
    <row r="177" spans="1:15" ht="12.75" customHeight="1">
      <c r="A177" s="14">
        <v>51</v>
      </c>
      <c r="B177" s="14" t="s">
        <v>436</v>
      </c>
      <c r="C177" s="14" t="s">
        <v>880</v>
      </c>
      <c r="D177" s="14">
        <v>2003</v>
      </c>
      <c r="E177" s="14" t="s">
        <v>329</v>
      </c>
      <c r="F177" s="14">
        <v>-3</v>
      </c>
      <c r="G177" s="14">
        <v>2003</v>
      </c>
      <c r="H177" s="14" t="s">
        <v>288</v>
      </c>
      <c r="I177" s="9" t="s">
        <v>851</v>
      </c>
      <c r="J177" s="14" t="s">
        <v>574</v>
      </c>
      <c r="K177" s="14"/>
      <c r="L177" s="14" t="s">
        <v>1249</v>
      </c>
      <c r="M177" s="14" t="s">
        <v>1250</v>
      </c>
      <c r="N177" s="14"/>
      <c r="O177" s="14" t="s">
        <v>30</v>
      </c>
    </row>
    <row r="178" spans="1:15" ht="12.75" customHeight="1">
      <c r="A178" s="14">
        <v>61</v>
      </c>
      <c r="B178" s="14" t="s">
        <v>436</v>
      </c>
      <c r="C178" s="14" t="s">
        <v>880</v>
      </c>
      <c r="D178" s="14">
        <v>2004</v>
      </c>
      <c r="E178" s="14" t="s">
        <v>198</v>
      </c>
      <c r="F178" s="14">
        <v>-3</v>
      </c>
      <c r="G178" s="14">
        <v>2004</v>
      </c>
      <c r="H178" s="9" t="s">
        <v>241</v>
      </c>
      <c r="I178" s="14" t="s">
        <v>1300</v>
      </c>
      <c r="J178" s="14" t="s">
        <v>574</v>
      </c>
      <c r="K178" s="14"/>
      <c r="L178" s="14" t="s">
        <v>1249</v>
      </c>
      <c r="M178" s="14"/>
      <c r="N178" s="14"/>
      <c r="O178" s="14"/>
    </row>
    <row r="179" spans="1:15" ht="12.75" customHeight="1">
      <c r="A179" s="14">
        <v>86</v>
      </c>
      <c r="B179" s="14" t="s">
        <v>436</v>
      </c>
      <c r="C179" s="14" t="s">
        <v>880</v>
      </c>
      <c r="D179" s="14">
        <v>2005</v>
      </c>
      <c r="E179" s="14" t="s">
        <v>272</v>
      </c>
      <c r="F179" s="14">
        <v>-3</v>
      </c>
      <c r="G179" s="14" t="s">
        <v>182</v>
      </c>
      <c r="H179" s="14" t="s">
        <v>292</v>
      </c>
      <c r="I179" s="14" t="s">
        <v>1300</v>
      </c>
      <c r="J179" s="14" t="s">
        <v>459</v>
      </c>
      <c r="K179" s="14"/>
      <c r="L179" s="14"/>
      <c r="M179" s="14" t="s">
        <v>1250</v>
      </c>
      <c r="N179" s="14"/>
      <c r="O179" s="14"/>
    </row>
    <row r="180" spans="1:15" ht="12.75" customHeight="1">
      <c r="A180" s="14">
        <v>142</v>
      </c>
      <c r="B180" s="14" t="s">
        <v>436</v>
      </c>
      <c r="C180" s="14" t="s">
        <v>880</v>
      </c>
      <c r="D180" s="14">
        <v>2006</v>
      </c>
      <c r="E180" s="14" t="s">
        <v>341</v>
      </c>
      <c r="F180" s="14">
        <v>-3</v>
      </c>
      <c r="G180" s="14" t="s">
        <v>334</v>
      </c>
      <c r="H180" s="14" t="s">
        <v>288</v>
      </c>
      <c r="I180" s="9" t="s">
        <v>238</v>
      </c>
      <c r="J180" s="14" t="s">
        <v>849</v>
      </c>
      <c r="K180" s="14"/>
      <c r="L180" s="14" t="s">
        <v>1249</v>
      </c>
      <c r="M180" s="14" t="s">
        <v>1250</v>
      </c>
      <c r="N180" s="14"/>
      <c r="O180" s="14"/>
    </row>
    <row r="181" spans="1:15" ht="12.75" customHeight="1">
      <c r="A181" s="24">
        <v>551</v>
      </c>
      <c r="B181" s="25" t="s">
        <v>436</v>
      </c>
      <c r="C181" s="12" t="s">
        <v>1275</v>
      </c>
      <c r="D181" s="24">
        <v>2011</v>
      </c>
      <c r="E181" s="25" t="s">
        <v>1326</v>
      </c>
      <c r="G181" s="36">
        <v>40571</v>
      </c>
      <c r="H181" s="27" t="s">
        <v>288</v>
      </c>
      <c r="I181" s="28" t="s">
        <v>999</v>
      </c>
      <c r="J181" s="29" t="s">
        <v>1354</v>
      </c>
      <c r="K181" s="27" t="s">
        <v>1276</v>
      </c>
      <c r="L181" s="29"/>
      <c r="M181" s="29"/>
      <c r="N181" s="27"/>
    </row>
    <row r="182" spans="1:15" ht="12.75" customHeight="1">
      <c r="A182" s="24">
        <v>578</v>
      </c>
      <c r="B182" s="25" t="s">
        <v>436</v>
      </c>
      <c r="C182" s="12" t="s">
        <v>1275</v>
      </c>
      <c r="D182" s="24">
        <v>2011</v>
      </c>
      <c r="E182" s="25" t="s">
        <v>1396</v>
      </c>
      <c r="G182" s="26">
        <v>40694</v>
      </c>
      <c r="H182" s="28" t="s">
        <v>143</v>
      </c>
      <c r="I182" s="28" t="s">
        <v>851</v>
      </c>
      <c r="J182" s="25" t="s">
        <v>1435</v>
      </c>
      <c r="K182" s="27"/>
      <c r="L182" s="29"/>
      <c r="M182" s="29" t="s">
        <v>1357</v>
      </c>
      <c r="N182" s="27"/>
      <c r="O182" s="27"/>
    </row>
    <row r="183" spans="1:15" ht="12.75" customHeight="1">
      <c r="A183" s="24">
        <v>605</v>
      </c>
      <c r="B183" s="25" t="s">
        <v>436</v>
      </c>
      <c r="C183" s="12" t="s">
        <v>1275</v>
      </c>
      <c r="D183" s="24">
        <v>2011</v>
      </c>
      <c r="E183" s="25" t="s">
        <v>1422</v>
      </c>
      <c r="G183" s="26">
        <v>40787</v>
      </c>
      <c r="H183" s="27" t="s">
        <v>532</v>
      </c>
      <c r="I183" s="28" t="s">
        <v>1297</v>
      </c>
      <c r="J183" s="25" t="s">
        <v>1460</v>
      </c>
      <c r="K183" s="27"/>
      <c r="L183" s="29"/>
      <c r="M183" s="29" t="s">
        <v>1357</v>
      </c>
      <c r="N183" s="27"/>
      <c r="O183" s="27"/>
    </row>
    <row r="184" spans="1:15" ht="12.75" customHeight="1">
      <c r="A184" s="14">
        <v>19</v>
      </c>
      <c r="B184" s="14" t="s">
        <v>376</v>
      </c>
      <c r="C184" s="14" t="s">
        <v>880</v>
      </c>
      <c r="D184" s="14">
        <v>2000</v>
      </c>
      <c r="E184" s="14" t="s">
        <v>327</v>
      </c>
      <c r="F184" s="14">
        <v>-7</v>
      </c>
      <c r="G184" s="14">
        <v>2000</v>
      </c>
      <c r="H184" s="14" t="s">
        <v>532</v>
      </c>
      <c r="I184" s="9" t="s">
        <v>593</v>
      </c>
      <c r="J184" s="14" t="s">
        <v>911</v>
      </c>
      <c r="K184" s="14"/>
      <c r="L184" s="14"/>
      <c r="M184" s="14" t="s">
        <v>1250</v>
      </c>
      <c r="N184" s="14" t="s">
        <v>1301</v>
      </c>
      <c r="O184" s="14" t="s">
        <v>27</v>
      </c>
    </row>
    <row r="185" spans="1:15" ht="12.75" customHeight="1">
      <c r="A185" s="12">
        <v>88</v>
      </c>
      <c r="B185" s="12" t="s">
        <v>1045</v>
      </c>
      <c r="C185" s="12" t="s">
        <v>164</v>
      </c>
      <c r="D185" s="12">
        <v>2005</v>
      </c>
      <c r="E185" s="22" t="s">
        <v>498</v>
      </c>
      <c r="F185" s="12">
        <v>1</v>
      </c>
      <c r="G185" s="12" t="s">
        <v>711</v>
      </c>
      <c r="H185" s="12" t="s">
        <v>288</v>
      </c>
      <c r="I185" s="23" t="s">
        <v>1293</v>
      </c>
      <c r="J185" s="22" t="s">
        <v>853</v>
      </c>
      <c r="L185" s="12" t="s">
        <v>1249</v>
      </c>
      <c r="M185" s="22" t="s">
        <v>1250</v>
      </c>
      <c r="O185" s="2"/>
    </row>
    <row r="186" spans="1:15" ht="12.75" customHeight="1">
      <c r="A186" s="12">
        <v>90</v>
      </c>
      <c r="B186" s="12" t="s">
        <v>1045</v>
      </c>
      <c r="C186" s="12" t="s">
        <v>164</v>
      </c>
      <c r="D186" s="12">
        <v>2005</v>
      </c>
      <c r="E186" s="22" t="s">
        <v>1062</v>
      </c>
      <c r="F186" s="12">
        <v>1</v>
      </c>
      <c r="G186" s="12">
        <v>2005</v>
      </c>
      <c r="H186" s="12" t="s">
        <v>288</v>
      </c>
      <c r="I186" s="2" t="s">
        <v>999</v>
      </c>
      <c r="J186" s="22" t="s">
        <v>382</v>
      </c>
      <c r="L186" s="12" t="s">
        <v>1249</v>
      </c>
      <c r="O186" s="2" t="s">
        <v>5</v>
      </c>
    </row>
    <row r="187" spans="1:15" ht="12.75" customHeight="1">
      <c r="A187" s="12">
        <v>109</v>
      </c>
      <c r="B187" s="12" t="s">
        <v>1045</v>
      </c>
      <c r="C187" s="12" t="s">
        <v>164</v>
      </c>
      <c r="D187" s="12">
        <v>2006</v>
      </c>
      <c r="E187" s="22" t="s">
        <v>92</v>
      </c>
      <c r="F187" s="12">
        <v>1</v>
      </c>
      <c r="G187" s="12" t="s">
        <v>711</v>
      </c>
      <c r="H187" s="12" t="s">
        <v>532</v>
      </c>
      <c r="I187" s="23" t="s">
        <v>1299</v>
      </c>
      <c r="J187" s="22" t="s">
        <v>197</v>
      </c>
      <c r="L187" s="12" t="s">
        <v>1249</v>
      </c>
      <c r="O187" s="2"/>
    </row>
    <row r="188" spans="1:15" ht="12.75" customHeight="1">
      <c r="A188" s="12">
        <v>111</v>
      </c>
      <c r="B188" s="12" t="s">
        <v>1045</v>
      </c>
      <c r="C188" s="12" t="s">
        <v>164</v>
      </c>
      <c r="D188" s="12">
        <v>2006</v>
      </c>
      <c r="E188" s="22" t="s">
        <v>195</v>
      </c>
      <c r="F188" s="12">
        <v>1</v>
      </c>
      <c r="G188" s="12" t="s">
        <v>711</v>
      </c>
      <c r="H188" s="12" t="s">
        <v>288</v>
      </c>
      <c r="I188" s="23" t="s">
        <v>1299</v>
      </c>
      <c r="J188" s="22" t="s">
        <v>338</v>
      </c>
      <c r="M188" s="22" t="s">
        <v>1250</v>
      </c>
      <c r="O188" s="2"/>
    </row>
    <row r="189" spans="1:15" ht="12.75" customHeight="1">
      <c r="A189" s="12">
        <v>115</v>
      </c>
      <c r="B189" s="12" t="s">
        <v>1045</v>
      </c>
      <c r="C189" s="12" t="s">
        <v>164</v>
      </c>
      <c r="D189" s="12">
        <v>2006</v>
      </c>
      <c r="E189" s="22" t="s">
        <v>78</v>
      </c>
      <c r="F189" s="12">
        <v>1</v>
      </c>
      <c r="G189" s="12" t="s">
        <v>396</v>
      </c>
      <c r="H189" s="2" t="s">
        <v>374</v>
      </c>
      <c r="I189" s="27" t="s">
        <v>1300</v>
      </c>
      <c r="J189" s="22" t="s">
        <v>259</v>
      </c>
      <c r="M189" s="22" t="s">
        <v>1250</v>
      </c>
      <c r="O189" s="23"/>
    </row>
    <row r="190" spans="1:15" ht="12.75" customHeight="1">
      <c r="A190" s="12">
        <v>155</v>
      </c>
      <c r="B190" s="12" t="s">
        <v>1045</v>
      </c>
      <c r="C190" s="12" t="s">
        <v>164</v>
      </c>
      <c r="D190" s="12">
        <v>2007</v>
      </c>
      <c r="E190" s="22" t="s">
        <v>1009</v>
      </c>
      <c r="F190" s="12">
        <v>1</v>
      </c>
      <c r="G190" s="12" t="s">
        <v>697</v>
      </c>
      <c r="H190" s="12" t="s">
        <v>532</v>
      </c>
      <c r="I190" s="23" t="s">
        <v>1299</v>
      </c>
      <c r="J190" s="22" t="s">
        <v>339</v>
      </c>
      <c r="L190" s="12" t="s">
        <v>1249</v>
      </c>
      <c r="O190" s="23"/>
    </row>
    <row r="191" spans="1:15" ht="12.75" customHeight="1">
      <c r="A191" s="12">
        <v>439</v>
      </c>
      <c r="B191" s="12" t="s">
        <v>1045</v>
      </c>
      <c r="C191" s="12" t="s">
        <v>164</v>
      </c>
      <c r="D191" s="12">
        <v>2010</v>
      </c>
      <c r="E191" s="22" t="s">
        <v>1160</v>
      </c>
      <c r="F191" s="12">
        <v>1</v>
      </c>
      <c r="H191" s="2" t="s">
        <v>292</v>
      </c>
      <c r="I191" s="23" t="s">
        <v>576</v>
      </c>
      <c r="J191" s="22" t="s">
        <v>1159</v>
      </c>
      <c r="O191" s="23"/>
    </row>
    <row r="192" spans="1:15" ht="12.75" customHeight="1">
      <c r="A192" s="12">
        <v>148</v>
      </c>
      <c r="B192" s="12" t="s">
        <v>278</v>
      </c>
      <c r="C192" s="12" t="s">
        <v>127</v>
      </c>
      <c r="D192" s="12">
        <v>2006</v>
      </c>
      <c r="E192" s="22" t="s">
        <v>77</v>
      </c>
      <c r="F192" s="12">
        <v>10</v>
      </c>
      <c r="G192" s="12" t="s">
        <v>334</v>
      </c>
      <c r="H192" s="12" t="s">
        <v>532</v>
      </c>
      <c r="I192" s="2" t="s">
        <v>833</v>
      </c>
      <c r="J192" s="22" t="s">
        <v>268</v>
      </c>
      <c r="L192" s="12" t="s">
        <v>1249</v>
      </c>
      <c r="M192" s="22" t="s">
        <v>1250</v>
      </c>
      <c r="O192" s="2" t="s">
        <v>35</v>
      </c>
    </row>
    <row r="193" spans="1:15" ht="12.75" customHeight="1">
      <c r="A193" s="12">
        <v>171</v>
      </c>
      <c r="B193" s="12" t="s">
        <v>278</v>
      </c>
      <c r="C193" s="12" t="s">
        <v>127</v>
      </c>
      <c r="D193" s="12">
        <v>2007</v>
      </c>
      <c r="E193" s="22" t="s">
        <v>575</v>
      </c>
      <c r="F193" s="12">
        <v>10</v>
      </c>
      <c r="G193" s="12" t="s">
        <v>697</v>
      </c>
      <c r="H193" s="12" t="s">
        <v>532</v>
      </c>
      <c r="I193" s="2" t="s">
        <v>999</v>
      </c>
      <c r="J193" s="22" t="s">
        <v>284</v>
      </c>
      <c r="L193" s="12" t="s">
        <v>1249</v>
      </c>
      <c r="O193" s="2"/>
    </row>
    <row r="194" spans="1:15" ht="12.75" customHeight="1">
      <c r="A194" s="12">
        <v>214</v>
      </c>
      <c r="B194" s="12" t="s">
        <v>278</v>
      </c>
      <c r="C194" s="12" t="s">
        <v>127</v>
      </c>
      <c r="D194" s="12">
        <v>2007</v>
      </c>
      <c r="E194" s="22" t="s">
        <v>210</v>
      </c>
      <c r="F194" s="12">
        <v>10</v>
      </c>
      <c r="G194" s="12" t="s">
        <v>727</v>
      </c>
      <c r="H194" s="12" t="s">
        <v>241</v>
      </c>
      <c r="I194" s="2" t="s">
        <v>833</v>
      </c>
      <c r="J194" s="22" t="s">
        <v>355</v>
      </c>
      <c r="M194" s="22" t="s">
        <v>1250</v>
      </c>
      <c r="O194" s="2" t="s">
        <v>35</v>
      </c>
    </row>
    <row r="195" spans="1:15" ht="12.75" customHeight="1">
      <c r="A195" s="12">
        <v>285</v>
      </c>
      <c r="B195" s="12" t="s">
        <v>278</v>
      </c>
      <c r="C195" s="12" t="s">
        <v>127</v>
      </c>
      <c r="D195" s="12">
        <v>2008</v>
      </c>
      <c r="E195" s="22" t="s">
        <v>1028</v>
      </c>
      <c r="F195" s="12">
        <v>10</v>
      </c>
      <c r="G195" s="12" t="s">
        <v>726</v>
      </c>
      <c r="H195" s="12" t="s">
        <v>292</v>
      </c>
      <c r="I195" s="2" t="s">
        <v>1298</v>
      </c>
      <c r="J195" s="22" t="s">
        <v>268</v>
      </c>
      <c r="M195" s="22" t="s">
        <v>1250</v>
      </c>
      <c r="O195" s="2"/>
    </row>
    <row r="196" spans="1:15" ht="12.75" customHeight="1">
      <c r="A196" s="12">
        <v>292</v>
      </c>
      <c r="B196" s="12" t="s">
        <v>278</v>
      </c>
      <c r="C196" s="12" t="s">
        <v>127</v>
      </c>
      <c r="D196" s="12">
        <v>2008</v>
      </c>
      <c r="E196" s="22" t="s">
        <v>73</v>
      </c>
      <c r="F196" s="12">
        <v>10</v>
      </c>
      <c r="G196" s="12" t="s">
        <v>184</v>
      </c>
      <c r="H196" s="12" t="s">
        <v>241</v>
      </c>
      <c r="I196" s="2" t="s">
        <v>1298</v>
      </c>
      <c r="J196" s="22" t="s">
        <v>211</v>
      </c>
      <c r="L196" s="12" t="s">
        <v>1249</v>
      </c>
      <c r="O196" s="23"/>
    </row>
    <row r="197" spans="1:15" ht="12.75" customHeight="1">
      <c r="A197" s="12">
        <v>323</v>
      </c>
      <c r="B197" s="12" t="s">
        <v>278</v>
      </c>
      <c r="C197" s="12" t="s">
        <v>127</v>
      </c>
      <c r="D197" s="12">
        <v>2008</v>
      </c>
      <c r="E197" s="22" t="s">
        <v>507</v>
      </c>
      <c r="F197" s="12">
        <v>10</v>
      </c>
      <c r="G197" s="12" t="s">
        <v>662</v>
      </c>
      <c r="H197" s="12" t="s">
        <v>292</v>
      </c>
      <c r="I197" s="8" t="s">
        <v>809</v>
      </c>
      <c r="J197" s="22" t="s">
        <v>106</v>
      </c>
      <c r="M197" s="22" t="s">
        <v>1250</v>
      </c>
      <c r="O197" s="8"/>
    </row>
    <row r="198" spans="1:15" ht="12.75" customHeight="1">
      <c r="A198" s="12">
        <v>324</v>
      </c>
      <c r="B198" s="12" t="s">
        <v>278</v>
      </c>
      <c r="C198" s="12" t="s">
        <v>127</v>
      </c>
      <c r="D198" s="12">
        <v>2008</v>
      </c>
      <c r="E198" s="22" t="s">
        <v>904</v>
      </c>
      <c r="F198" s="12">
        <v>10</v>
      </c>
      <c r="G198" s="12" t="s">
        <v>754</v>
      </c>
      <c r="H198" s="2" t="s">
        <v>815</v>
      </c>
      <c r="I198" s="2" t="s">
        <v>809</v>
      </c>
      <c r="J198" s="22" t="s">
        <v>848</v>
      </c>
      <c r="L198" s="12" t="s">
        <v>1249</v>
      </c>
      <c r="O198" s="2"/>
    </row>
    <row r="199" spans="1:15" ht="12.75" customHeight="1">
      <c r="A199" s="12">
        <v>327</v>
      </c>
      <c r="B199" s="12" t="s">
        <v>278</v>
      </c>
      <c r="C199" s="12" t="s">
        <v>127</v>
      </c>
      <c r="D199" s="12">
        <v>2008</v>
      </c>
      <c r="E199" s="22" t="s">
        <v>550</v>
      </c>
      <c r="F199" s="12">
        <v>10</v>
      </c>
      <c r="G199" s="12" t="s">
        <v>1030</v>
      </c>
      <c r="H199" s="12" t="s">
        <v>532</v>
      </c>
      <c r="I199" s="2" t="s">
        <v>833</v>
      </c>
      <c r="J199" s="22" t="s">
        <v>268</v>
      </c>
      <c r="M199" s="22" t="s">
        <v>1250</v>
      </c>
      <c r="O199" s="2" t="s">
        <v>35</v>
      </c>
    </row>
    <row r="200" spans="1:15" ht="12.75" customHeight="1">
      <c r="A200" s="12">
        <v>377</v>
      </c>
      <c r="B200" s="12" t="s">
        <v>278</v>
      </c>
      <c r="C200" s="12" t="s">
        <v>127</v>
      </c>
      <c r="D200" s="12">
        <v>2009</v>
      </c>
      <c r="E200" s="22" t="s">
        <v>455</v>
      </c>
      <c r="F200" s="12">
        <v>10</v>
      </c>
      <c r="G200" s="12">
        <v>39904</v>
      </c>
      <c r="H200" s="12" t="s">
        <v>288</v>
      </c>
      <c r="I200" s="2" t="s">
        <v>851</v>
      </c>
      <c r="J200" s="22" t="s">
        <v>817</v>
      </c>
      <c r="L200" s="12" t="s">
        <v>1249</v>
      </c>
      <c r="M200" s="22" t="s">
        <v>1250</v>
      </c>
      <c r="O200" s="23" t="s">
        <v>2</v>
      </c>
    </row>
    <row r="201" spans="1:15" ht="12.75" customHeight="1">
      <c r="A201" s="12">
        <v>421</v>
      </c>
      <c r="B201" s="12" t="s">
        <v>278</v>
      </c>
      <c r="C201" s="12" t="s">
        <v>127</v>
      </c>
      <c r="D201" s="12">
        <v>2009</v>
      </c>
      <c r="E201" s="22" t="s">
        <v>219</v>
      </c>
      <c r="F201" s="12">
        <v>10</v>
      </c>
      <c r="G201" s="12" t="s">
        <v>176</v>
      </c>
      <c r="H201" s="12" t="s">
        <v>532</v>
      </c>
      <c r="I201" s="8" t="s">
        <v>809</v>
      </c>
      <c r="J201" s="22" t="s">
        <v>113</v>
      </c>
      <c r="L201" s="12" t="s">
        <v>1249</v>
      </c>
      <c r="M201" s="22" t="s">
        <v>1250</v>
      </c>
      <c r="O201" s="8"/>
    </row>
    <row r="202" spans="1:15" ht="12.75" customHeight="1">
      <c r="A202" s="24">
        <v>556</v>
      </c>
      <c r="B202" s="25" t="s">
        <v>278</v>
      </c>
      <c r="C202" s="12" t="s">
        <v>127</v>
      </c>
      <c r="D202" s="24">
        <v>2011</v>
      </c>
      <c r="E202" s="25" t="s">
        <v>1360</v>
      </c>
      <c r="F202" s="12">
        <v>10</v>
      </c>
      <c r="G202" s="26">
        <v>40561</v>
      </c>
      <c r="H202" s="27" t="s">
        <v>1329</v>
      </c>
      <c r="I202" s="28" t="s">
        <v>1297</v>
      </c>
      <c r="J202" s="25" t="s">
        <v>1374</v>
      </c>
      <c r="K202" s="27"/>
      <c r="L202" s="29" t="s">
        <v>1249</v>
      </c>
      <c r="M202" s="29"/>
      <c r="N202" s="27"/>
      <c r="O202" s="27"/>
    </row>
    <row r="203" spans="1:15" ht="12.75" customHeight="1">
      <c r="A203" s="24">
        <v>595</v>
      </c>
      <c r="B203" s="25" t="s">
        <v>278</v>
      </c>
      <c r="C203" s="12" t="s">
        <v>127</v>
      </c>
      <c r="D203" s="24">
        <v>2011</v>
      </c>
      <c r="E203" s="25" t="s">
        <v>1412</v>
      </c>
      <c r="F203" s="12">
        <v>10</v>
      </c>
      <c r="G203" s="26">
        <v>40753</v>
      </c>
      <c r="H203" s="27" t="s">
        <v>561</v>
      </c>
      <c r="I203" s="28" t="s">
        <v>357</v>
      </c>
      <c r="J203" s="25" t="s">
        <v>1450</v>
      </c>
      <c r="K203" s="27"/>
      <c r="L203" s="29"/>
      <c r="M203" s="29"/>
      <c r="N203" s="27" t="s">
        <v>1301</v>
      </c>
      <c r="O203" s="27"/>
    </row>
    <row r="204" spans="1:15" ht="12.75" customHeight="1">
      <c r="A204" s="12">
        <v>513</v>
      </c>
      <c r="B204" s="12" t="s">
        <v>415</v>
      </c>
      <c r="C204" s="12" t="s">
        <v>127</v>
      </c>
      <c r="D204" s="12">
        <v>2010</v>
      </c>
      <c r="E204" s="22" t="s">
        <v>1162</v>
      </c>
      <c r="F204" s="12">
        <v>9</v>
      </c>
      <c r="H204" s="2" t="s">
        <v>374</v>
      </c>
      <c r="I204" s="23" t="s">
        <v>833</v>
      </c>
      <c r="J204" s="22" t="s">
        <v>1161</v>
      </c>
      <c r="L204" s="12" t="s">
        <v>1249</v>
      </c>
      <c r="N204" s="12" t="s">
        <v>1301</v>
      </c>
      <c r="O204" s="23"/>
    </row>
    <row r="205" spans="1:15" ht="12.75" customHeight="1">
      <c r="A205" s="12">
        <v>144</v>
      </c>
      <c r="B205" s="12" t="s">
        <v>819</v>
      </c>
      <c r="C205" s="12" t="s">
        <v>1275</v>
      </c>
      <c r="D205" s="12">
        <v>2006</v>
      </c>
      <c r="E205" s="22" t="s">
        <v>842</v>
      </c>
      <c r="G205" s="12">
        <v>2006</v>
      </c>
      <c r="H205" s="12" t="s">
        <v>815</v>
      </c>
      <c r="I205" s="9" t="s">
        <v>238</v>
      </c>
      <c r="J205" s="22" t="s">
        <v>664</v>
      </c>
      <c r="K205" s="12" t="s">
        <v>1276</v>
      </c>
      <c r="O205" s="2"/>
    </row>
    <row r="206" spans="1:15" ht="12.75" customHeight="1">
      <c r="A206" s="12">
        <v>210</v>
      </c>
      <c r="B206" s="12" t="s">
        <v>819</v>
      </c>
      <c r="C206" s="12" t="s">
        <v>1275</v>
      </c>
      <c r="D206" s="12">
        <v>2007</v>
      </c>
      <c r="E206" s="22" t="s">
        <v>1003</v>
      </c>
      <c r="G206" s="12" t="s">
        <v>54</v>
      </c>
      <c r="H206" s="12" t="s">
        <v>292</v>
      </c>
      <c r="I206" s="9" t="s">
        <v>238</v>
      </c>
      <c r="J206" s="22" t="s">
        <v>348</v>
      </c>
      <c r="M206" s="22" t="s">
        <v>1250</v>
      </c>
      <c r="O206" s="2"/>
    </row>
    <row r="207" spans="1:15" ht="12.75" customHeight="1">
      <c r="A207" s="12">
        <v>259</v>
      </c>
      <c r="B207" s="12" t="s">
        <v>819</v>
      </c>
      <c r="C207" s="12" t="s">
        <v>1275</v>
      </c>
      <c r="D207" s="12">
        <v>2008</v>
      </c>
      <c r="E207" s="22" t="s">
        <v>703</v>
      </c>
      <c r="G207" s="12" t="s">
        <v>330</v>
      </c>
      <c r="H207" s="12" t="s">
        <v>532</v>
      </c>
      <c r="I207" s="2" t="s">
        <v>999</v>
      </c>
      <c r="J207" s="22" t="s">
        <v>422</v>
      </c>
      <c r="L207" s="12" t="s">
        <v>1249</v>
      </c>
      <c r="N207" s="12" t="s">
        <v>1301</v>
      </c>
      <c r="O207" s="23"/>
    </row>
    <row r="208" spans="1:15" ht="12.75" customHeight="1">
      <c r="A208" s="12">
        <v>309</v>
      </c>
      <c r="B208" s="12" t="s">
        <v>819</v>
      </c>
      <c r="C208" s="12" t="s">
        <v>1275</v>
      </c>
      <c r="D208" s="12">
        <v>2008</v>
      </c>
      <c r="E208" s="22" t="s">
        <v>45</v>
      </c>
      <c r="G208" s="12" t="s">
        <v>662</v>
      </c>
      <c r="H208" s="12" t="s">
        <v>241</v>
      </c>
      <c r="I208" s="9" t="s">
        <v>238</v>
      </c>
      <c r="J208" s="22" t="s">
        <v>843</v>
      </c>
      <c r="L208" s="12" t="s">
        <v>1249</v>
      </c>
      <c r="O208" s="2"/>
    </row>
    <row r="209" spans="1:15" ht="12.75" customHeight="1">
      <c r="A209" s="12">
        <v>525</v>
      </c>
      <c r="B209" s="12" t="s">
        <v>819</v>
      </c>
      <c r="C209" s="12" t="s">
        <v>1275</v>
      </c>
      <c r="D209" s="12">
        <v>2010</v>
      </c>
      <c r="E209" s="22" t="s">
        <v>1164</v>
      </c>
      <c r="H209" s="12" t="s">
        <v>532</v>
      </c>
      <c r="I209" s="2" t="s">
        <v>1298</v>
      </c>
      <c r="J209" s="22" t="s">
        <v>1163</v>
      </c>
      <c r="M209" s="22" t="s">
        <v>1250</v>
      </c>
      <c r="O209" s="23"/>
    </row>
    <row r="210" spans="1:15" ht="12.75" customHeight="1">
      <c r="A210" s="12">
        <v>429</v>
      </c>
      <c r="B210" s="12" t="s">
        <v>889</v>
      </c>
      <c r="C210" s="12" t="s">
        <v>127</v>
      </c>
      <c r="D210" s="12">
        <v>2009</v>
      </c>
      <c r="E210" s="22" t="s">
        <v>774</v>
      </c>
      <c r="F210" s="12">
        <v>6</v>
      </c>
      <c r="G210" s="12" t="s">
        <v>332</v>
      </c>
      <c r="H210" s="12" t="s">
        <v>815</v>
      </c>
      <c r="I210" s="2" t="s">
        <v>143</v>
      </c>
      <c r="J210" s="22" t="s">
        <v>872</v>
      </c>
      <c r="L210" s="12" t="s">
        <v>1249</v>
      </c>
      <c r="M210" s="22" t="s">
        <v>1250</v>
      </c>
      <c r="O210" s="2"/>
    </row>
    <row r="211" spans="1:15" ht="12.75" customHeight="1">
      <c r="A211" s="12">
        <v>1</v>
      </c>
      <c r="B211" s="12" t="s">
        <v>372</v>
      </c>
      <c r="C211" s="12" t="s">
        <v>127</v>
      </c>
      <c r="D211" s="12">
        <v>1995</v>
      </c>
      <c r="E211" s="22" t="s">
        <v>299</v>
      </c>
      <c r="F211" s="12">
        <v>10</v>
      </c>
      <c r="G211" s="12" t="s">
        <v>266</v>
      </c>
      <c r="H211" s="12" t="s">
        <v>241</v>
      </c>
      <c r="I211" s="9" t="s">
        <v>238</v>
      </c>
      <c r="J211" s="22" t="s">
        <v>968</v>
      </c>
      <c r="L211" s="12" t="s">
        <v>1249</v>
      </c>
      <c r="M211" s="22" t="s">
        <v>1250</v>
      </c>
      <c r="O211" s="2" t="s">
        <v>35</v>
      </c>
    </row>
    <row r="212" spans="1:15" ht="12.75" customHeight="1">
      <c r="A212" s="12">
        <v>5</v>
      </c>
      <c r="B212" s="12" t="s">
        <v>372</v>
      </c>
      <c r="C212" s="12" t="s">
        <v>127</v>
      </c>
      <c r="D212" s="12">
        <v>1996</v>
      </c>
      <c r="E212" s="22" t="s">
        <v>245</v>
      </c>
      <c r="F212" s="12">
        <v>10</v>
      </c>
      <c r="G212" s="12" t="s">
        <v>72</v>
      </c>
      <c r="H212" s="12" t="s">
        <v>815</v>
      </c>
      <c r="I212" s="9" t="s">
        <v>238</v>
      </c>
      <c r="J212" s="22" t="s">
        <v>358</v>
      </c>
      <c r="L212" s="12" t="s">
        <v>1249</v>
      </c>
      <c r="M212" s="22" t="s">
        <v>1250</v>
      </c>
      <c r="O212" s="23" t="s">
        <v>35</v>
      </c>
    </row>
    <row r="213" spans="1:15" ht="12.75" customHeight="1">
      <c r="A213" s="12">
        <v>8</v>
      </c>
      <c r="B213" s="12" t="s">
        <v>372</v>
      </c>
      <c r="C213" s="12" t="s">
        <v>127</v>
      </c>
      <c r="D213" s="12">
        <v>1997</v>
      </c>
      <c r="E213" s="22" t="s">
        <v>1040</v>
      </c>
      <c r="F213" s="12">
        <v>10</v>
      </c>
      <c r="G213" s="12" t="s">
        <v>790</v>
      </c>
      <c r="H213" s="12" t="s">
        <v>292</v>
      </c>
      <c r="I213" s="2" t="s">
        <v>851</v>
      </c>
      <c r="J213" s="22" t="s">
        <v>142</v>
      </c>
      <c r="L213" s="12" t="s">
        <v>1249</v>
      </c>
      <c r="M213" s="22" t="s">
        <v>1250</v>
      </c>
      <c r="O213" s="2"/>
    </row>
    <row r="214" spans="1:15" ht="12.75" customHeight="1">
      <c r="A214" s="12">
        <v>12</v>
      </c>
      <c r="B214" s="12" t="s">
        <v>372</v>
      </c>
      <c r="C214" s="12" t="s">
        <v>127</v>
      </c>
      <c r="D214" s="12">
        <v>1998</v>
      </c>
      <c r="E214" s="22" t="s">
        <v>921</v>
      </c>
      <c r="F214" s="12">
        <v>10</v>
      </c>
      <c r="G214" s="12" t="s">
        <v>346</v>
      </c>
      <c r="H214" s="12" t="s">
        <v>532</v>
      </c>
      <c r="I214" s="2" t="s">
        <v>833</v>
      </c>
      <c r="J214" s="22" t="s">
        <v>209</v>
      </c>
      <c r="L214" s="12" t="s">
        <v>1249</v>
      </c>
      <c r="O214" s="2" t="s">
        <v>35</v>
      </c>
    </row>
    <row r="215" spans="1:15" ht="12.75" customHeight="1">
      <c r="A215" s="12">
        <v>43</v>
      </c>
      <c r="B215" s="12" t="s">
        <v>372</v>
      </c>
      <c r="C215" s="12" t="s">
        <v>127</v>
      </c>
      <c r="D215" s="12">
        <v>2002</v>
      </c>
      <c r="E215" s="22" t="s">
        <v>599</v>
      </c>
      <c r="F215" s="12">
        <v>10</v>
      </c>
      <c r="G215" s="12" t="s">
        <v>750</v>
      </c>
      <c r="H215" s="12" t="s">
        <v>241</v>
      </c>
      <c r="I215" s="8" t="s">
        <v>809</v>
      </c>
      <c r="J215" s="22" t="s">
        <v>679</v>
      </c>
      <c r="L215" s="12" t="s">
        <v>1249</v>
      </c>
      <c r="O215" s="8" t="s">
        <v>35</v>
      </c>
    </row>
    <row r="216" spans="1:15" ht="12.75" customHeight="1">
      <c r="A216" s="12">
        <v>190</v>
      </c>
      <c r="B216" s="12" t="s">
        <v>372</v>
      </c>
      <c r="C216" s="12" t="s">
        <v>127</v>
      </c>
      <c r="D216" s="12">
        <v>2007</v>
      </c>
      <c r="E216" s="22" t="s">
        <v>172</v>
      </c>
      <c r="F216" s="12">
        <v>10</v>
      </c>
      <c r="G216" s="12" t="s">
        <v>755</v>
      </c>
      <c r="H216" s="12" t="s">
        <v>292</v>
      </c>
      <c r="I216" s="2" t="s">
        <v>1298</v>
      </c>
      <c r="J216" s="22" t="s">
        <v>568</v>
      </c>
      <c r="M216" s="22" t="s">
        <v>1250</v>
      </c>
      <c r="O216" s="8" t="s">
        <v>20</v>
      </c>
    </row>
    <row r="217" spans="1:15" ht="12.75" customHeight="1">
      <c r="A217" s="12">
        <v>213</v>
      </c>
      <c r="B217" s="12" t="s">
        <v>372</v>
      </c>
      <c r="C217" s="12" t="s">
        <v>127</v>
      </c>
      <c r="D217" s="12">
        <v>2007</v>
      </c>
      <c r="E217" s="22" t="s">
        <v>121</v>
      </c>
      <c r="F217" s="12">
        <v>10</v>
      </c>
      <c r="G217" s="12" t="s">
        <v>1031</v>
      </c>
      <c r="H217" s="12" t="s">
        <v>815</v>
      </c>
      <c r="I217" s="2" t="s">
        <v>833</v>
      </c>
      <c r="J217" s="34" t="s">
        <v>636</v>
      </c>
      <c r="L217" s="12" t="s">
        <v>1249</v>
      </c>
      <c r="O217" s="23" t="s">
        <v>35</v>
      </c>
    </row>
    <row r="218" spans="1:15" ht="12.75" customHeight="1">
      <c r="A218" s="12">
        <v>215</v>
      </c>
      <c r="B218" s="12" t="s">
        <v>372</v>
      </c>
      <c r="C218" s="12" t="s">
        <v>127</v>
      </c>
      <c r="D218" s="12">
        <v>2007</v>
      </c>
      <c r="E218" s="22" t="s">
        <v>565</v>
      </c>
      <c r="F218" s="12">
        <v>10</v>
      </c>
      <c r="G218" s="12" t="s">
        <v>941</v>
      </c>
      <c r="H218" s="12" t="s">
        <v>241</v>
      </c>
      <c r="I218" s="23" t="s">
        <v>833</v>
      </c>
      <c r="J218" s="22" t="s">
        <v>791</v>
      </c>
      <c r="N218" s="12" t="s">
        <v>1301</v>
      </c>
      <c r="O218" s="23" t="s">
        <v>35</v>
      </c>
    </row>
    <row r="219" spans="1:15" ht="12.75" customHeight="1">
      <c r="A219" s="12">
        <v>335</v>
      </c>
      <c r="B219" s="12" t="s">
        <v>372</v>
      </c>
      <c r="C219" s="12" t="s">
        <v>127</v>
      </c>
      <c r="D219" s="12">
        <v>2008</v>
      </c>
      <c r="E219" s="22" t="s">
        <v>13</v>
      </c>
      <c r="F219" s="12">
        <v>10</v>
      </c>
      <c r="G219" s="12" t="s">
        <v>330</v>
      </c>
      <c r="H219" s="12" t="s">
        <v>292</v>
      </c>
      <c r="I219" s="23" t="s">
        <v>143</v>
      </c>
      <c r="J219" s="22" t="s">
        <v>884</v>
      </c>
      <c r="M219" s="22" t="s">
        <v>1250</v>
      </c>
      <c r="O219" s="23"/>
    </row>
    <row r="220" spans="1:15" ht="12.75" customHeight="1">
      <c r="A220" s="12">
        <v>363</v>
      </c>
      <c r="B220" s="12" t="s">
        <v>372</v>
      </c>
      <c r="C220" s="12" t="s">
        <v>127</v>
      </c>
      <c r="D220" s="12">
        <v>2009</v>
      </c>
      <c r="E220" s="22" t="s">
        <v>432</v>
      </c>
      <c r="F220" s="12">
        <v>10</v>
      </c>
      <c r="G220" s="12" t="s">
        <v>176</v>
      </c>
      <c r="H220" s="12" t="s">
        <v>292</v>
      </c>
      <c r="I220" s="27" t="s">
        <v>1300</v>
      </c>
      <c r="J220" s="22" t="s">
        <v>488</v>
      </c>
      <c r="M220" s="22" t="s">
        <v>1250</v>
      </c>
      <c r="O220" s="23"/>
    </row>
    <row r="221" spans="1:15" ht="12.75" customHeight="1">
      <c r="A221" s="12">
        <v>425</v>
      </c>
      <c r="B221" s="12" t="s">
        <v>372</v>
      </c>
      <c r="C221" s="12" t="s">
        <v>127</v>
      </c>
      <c r="D221" s="12">
        <v>2009</v>
      </c>
      <c r="E221" s="22" t="s">
        <v>516</v>
      </c>
      <c r="F221" s="12">
        <v>10</v>
      </c>
      <c r="G221" s="12">
        <v>39965</v>
      </c>
      <c r="H221" s="2" t="s">
        <v>532</v>
      </c>
      <c r="I221" s="2" t="s">
        <v>833</v>
      </c>
      <c r="J221" s="22" t="s">
        <v>417</v>
      </c>
      <c r="L221" s="12" t="s">
        <v>1249</v>
      </c>
      <c r="O221" s="2" t="s">
        <v>35</v>
      </c>
    </row>
    <row r="222" spans="1:15" ht="12.75" customHeight="1">
      <c r="A222" s="12">
        <v>432</v>
      </c>
      <c r="B222" s="12" t="s">
        <v>372</v>
      </c>
      <c r="C222" s="12" t="s">
        <v>127</v>
      </c>
      <c r="D222" s="12">
        <v>2009</v>
      </c>
      <c r="E222" s="22" t="s">
        <v>594</v>
      </c>
      <c r="F222" s="12">
        <v>10</v>
      </c>
      <c r="G222" s="12" t="s">
        <v>332</v>
      </c>
      <c r="H222" s="12" t="s">
        <v>591</v>
      </c>
      <c r="I222" s="2" t="s">
        <v>472</v>
      </c>
      <c r="J222" s="22" t="s">
        <v>134</v>
      </c>
      <c r="L222" s="12" t="s">
        <v>1249</v>
      </c>
      <c r="O222" s="2"/>
    </row>
    <row r="223" spans="1:15" ht="12.75" customHeight="1">
      <c r="A223" s="12">
        <v>455</v>
      </c>
      <c r="B223" s="12" t="s">
        <v>372</v>
      </c>
      <c r="C223" s="12" t="s">
        <v>127</v>
      </c>
      <c r="D223" s="12">
        <v>2010</v>
      </c>
      <c r="E223" s="22" t="s">
        <v>1166</v>
      </c>
      <c r="F223" s="12">
        <v>10</v>
      </c>
      <c r="H223" s="2" t="s">
        <v>532</v>
      </c>
      <c r="I223" s="27" t="s">
        <v>1300</v>
      </c>
      <c r="J223" s="22" t="s">
        <v>1165</v>
      </c>
      <c r="L223" s="12" t="s">
        <v>1249</v>
      </c>
      <c r="M223" s="22" t="s">
        <v>1250</v>
      </c>
      <c r="O223" s="23"/>
    </row>
    <row r="224" spans="1:15" ht="12.75" customHeight="1">
      <c r="A224" s="12">
        <v>4</v>
      </c>
      <c r="B224" s="12" t="s">
        <v>232</v>
      </c>
      <c r="C224" s="12" t="s">
        <v>127</v>
      </c>
      <c r="D224" s="12">
        <v>1996</v>
      </c>
      <c r="E224" s="22" t="s">
        <v>460</v>
      </c>
      <c r="F224" s="12">
        <v>8</v>
      </c>
      <c r="G224" s="12" t="s">
        <v>486</v>
      </c>
      <c r="H224" s="12" t="s">
        <v>524</v>
      </c>
      <c r="I224" s="2" t="s">
        <v>1298</v>
      </c>
      <c r="J224" s="22" t="s">
        <v>426</v>
      </c>
      <c r="K224" s="12" t="s">
        <v>1276</v>
      </c>
      <c r="O224" s="23" t="s">
        <v>2</v>
      </c>
    </row>
    <row r="225" spans="1:15" ht="12.75" customHeight="1">
      <c r="A225" s="12">
        <v>344</v>
      </c>
      <c r="B225" s="12" t="s">
        <v>232</v>
      </c>
      <c r="C225" s="12" t="s">
        <v>127</v>
      </c>
      <c r="D225" s="12">
        <v>2009</v>
      </c>
      <c r="E225" s="22" t="s">
        <v>351</v>
      </c>
      <c r="F225" s="12">
        <v>8</v>
      </c>
      <c r="G225" s="12" t="s">
        <v>936</v>
      </c>
      <c r="H225" s="12" t="s">
        <v>296</v>
      </c>
      <c r="I225" s="23" t="s">
        <v>1299</v>
      </c>
      <c r="J225" s="22" t="s">
        <v>331</v>
      </c>
      <c r="K225" s="12" t="s">
        <v>1276</v>
      </c>
      <c r="O225" s="23"/>
    </row>
    <row r="226" spans="1:15" ht="12.75" customHeight="1">
      <c r="A226" s="12">
        <v>380</v>
      </c>
      <c r="B226" s="12" t="s">
        <v>232</v>
      </c>
      <c r="C226" s="12" t="s">
        <v>127</v>
      </c>
      <c r="D226" s="12">
        <v>2009</v>
      </c>
      <c r="E226" s="22" t="s">
        <v>254</v>
      </c>
      <c r="F226" s="12">
        <v>8</v>
      </c>
      <c r="G226" s="12" t="s">
        <v>698</v>
      </c>
      <c r="H226" s="12" t="s">
        <v>815</v>
      </c>
      <c r="I226" s="2" t="s">
        <v>851</v>
      </c>
      <c r="J226" s="22" t="s">
        <v>873</v>
      </c>
      <c r="K226" s="12" t="s">
        <v>1276</v>
      </c>
      <c r="L226" s="12" t="s">
        <v>1249</v>
      </c>
      <c r="O226" s="23" t="s">
        <v>5</v>
      </c>
    </row>
    <row r="227" spans="1:15" ht="12.75" customHeight="1">
      <c r="A227" s="12">
        <v>174</v>
      </c>
      <c r="B227" s="12" t="s">
        <v>689</v>
      </c>
      <c r="C227" s="12" t="s">
        <v>164</v>
      </c>
      <c r="D227" s="12">
        <v>2007</v>
      </c>
      <c r="E227" s="22" t="s">
        <v>743</v>
      </c>
      <c r="F227" s="12">
        <v>-1</v>
      </c>
      <c r="G227" s="12" t="s">
        <v>755</v>
      </c>
      <c r="H227" s="12" t="s">
        <v>288</v>
      </c>
      <c r="I227" s="2" t="s">
        <v>851</v>
      </c>
      <c r="J227" s="22" t="s">
        <v>492</v>
      </c>
      <c r="L227" s="12" t="s">
        <v>1249</v>
      </c>
      <c r="O227" s="23"/>
    </row>
    <row r="228" spans="1:15" ht="12.75" customHeight="1">
      <c r="A228" s="12">
        <v>16</v>
      </c>
      <c r="B228" s="12" t="s">
        <v>416</v>
      </c>
      <c r="C228" s="12" t="s">
        <v>164</v>
      </c>
      <c r="D228" s="12">
        <v>1999</v>
      </c>
      <c r="E228" s="22" t="s">
        <v>544</v>
      </c>
      <c r="F228" s="12">
        <v>2</v>
      </c>
      <c r="G228" s="12" t="s">
        <v>554</v>
      </c>
      <c r="H228" s="12" t="s">
        <v>524</v>
      </c>
      <c r="I228" s="27" t="s">
        <v>1300</v>
      </c>
      <c r="J228" s="22" t="s">
        <v>100</v>
      </c>
      <c r="K228" s="12" t="s">
        <v>1276</v>
      </c>
      <c r="O228" s="23"/>
    </row>
    <row r="229" spans="1:15" ht="12.75" customHeight="1">
      <c r="A229" s="12">
        <v>23</v>
      </c>
      <c r="B229" s="12" t="s">
        <v>508</v>
      </c>
      <c r="C229" s="12" t="s">
        <v>127</v>
      </c>
      <c r="D229" s="12">
        <v>2001</v>
      </c>
      <c r="E229" s="22" t="s">
        <v>275</v>
      </c>
      <c r="F229" s="12">
        <v>10</v>
      </c>
      <c r="G229" s="12" t="s">
        <v>402</v>
      </c>
      <c r="H229" s="12" t="s">
        <v>374</v>
      </c>
      <c r="I229" s="27" t="s">
        <v>1300</v>
      </c>
      <c r="J229" s="22" t="s">
        <v>970</v>
      </c>
      <c r="N229" s="12" t="s">
        <v>1301</v>
      </c>
      <c r="O229" s="23"/>
    </row>
    <row r="230" spans="1:15" ht="12.75" customHeight="1">
      <c r="A230" s="12">
        <v>24</v>
      </c>
      <c r="B230" s="12" t="s">
        <v>508</v>
      </c>
      <c r="C230" s="12" t="s">
        <v>127</v>
      </c>
      <c r="D230" s="12">
        <v>2001</v>
      </c>
      <c r="E230" s="22" t="s">
        <v>207</v>
      </c>
      <c r="F230" s="12">
        <v>10</v>
      </c>
      <c r="G230" s="12" t="s">
        <v>896</v>
      </c>
      <c r="H230" s="12" t="s">
        <v>241</v>
      </c>
      <c r="I230" s="27" t="s">
        <v>1300</v>
      </c>
      <c r="J230" s="22" t="s">
        <v>970</v>
      </c>
      <c r="L230" s="12" t="s">
        <v>1249</v>
      </c>
      <c r="O230" s="23"/>
    </row>
    <row r="231" spans="1:15" ht="12.75" customHeight="1">
      <c r="A231" s="12">
        <v>26</v>
      </c>
      <c r="B231" s="12" t="s">
        <v>508</v>
      </c>
      <c r="C231" s="12" t="s">
        <v>127</v>
      </c>
      <c r="D231" s="12">
        <v>2001</v>
      </c>
      <c r="E231" s="22" t="s">
        <v>512</v>
      </c>
      <c r="F231" s="12">
        <v>10</v>
      </c>
      <c r="G231" s="12" t="s">
        <v>643</v>
      </c>
      <c r="H231" s="12" t="s">
        <v>532</v>
      </c>
      <c r="I231" s="2" t="s">
        <v>851</v>
      </c>
      <c r="J231" s="22" t="s">
        <v>970</v>
      </c>
      <c r="N231" s="12" t="s">
        <v>1301</v>
      </c>
      <c r="O231" s="23"/>
    </row>
    <row r="232" spans="1:15" ht="12.75" customHeight="1">
      <c r="A232" s="12">
        <v>46</v>
      </c>
      <c r="B232" s="12" t="s">
        <v>508</v>
      </c>
      <c r="C232" s="12" t="s">
        <v>127</v>
      </c>
      <c r="D232" s="12">
        <v>2002</v>
      </c>
      <c r="E232" s="22" t="s">
        <v>371</v>
      </c>
      <c r="F232" s="12">
        <v>10</v>
      </c>
      <c r="G232" s="12" t="s">
        <v>549</v>
      </c>
      <c r="H232" s="12" t="s">
        <v>292</v>
      </c>
      <c r="I232" s="23" t="s">
        <v>833</v>
      </c>
      <c r="J232" s="22" t="s">
        <v>970</v>
      </c>
      <c r="M232" s="22" t="s">
        <v>1250</v>
      </c>
      <c r="O232" s="23" t="s">
        <v>35</v>
      </c>
    </row>
    <row r="233" spans="1:15" ht="12.75" customHeight="1">
      <c r="A233" s="24">
        <v>555</v>
      </c>
      <c r="B233" s="25" t="s">
        <v>508</v>
      </c>
      <c r="C233" s="12" t="s">
        <v>127</v>
      </c>
      <c r="D233" s="24">
        <v>2011</v>
      </c>
      <c r="E233" s="25" t="s">
        <v>1359</v>
      </c>
      <c r="F233" s="12">
        <v>10</v>
      </c>
      <c r="G233" s="26">
        <v>40544</v>
      </c>
      <c r="H233" s="27" t="s">
        <v>1330</v>
      </c>
      <c r="I233" s="28" t="s">
        <v>1297</v>
      </c>
      <c r="J233" s="25" t="s">
        <v>1373</v>
      </c>
      <c r="K233" s="27"/>
      <c r="L233" s="29" t="s">
        <v>1249</v>
      </c>
      <c r="M233" s="29"/>
      <c r="N233" s="27"/>
      <c r="O233" s="27"/>
    </row>
    <row r="234" spans="1:15" ht="12.75" customHeight="1">
      <c r="A234" s="12">
        <v>10</v>
      </c>
      <c r="B234" s="12" t="s">
        <v>914</v>
      </c>
      <c r="C234" s="12" t="s">
        <v>127</v>
      </c>
      <c r="D234" s="12">
        <v>1998</v>
      </c>
      <c r="E234" s="22" t="s">
        <v>668</v>
      </c>
      <c r="F234" s="12">
        <v>9</v>
      </c>
      <c r="G234" s="12" t="s">
        <v>1260</v>
      </c>
      <c r="H234" s="12" t="s">
        <v>241</v>
      </c>
      <c r="I234" s="2" t="s">
        <v>1298</v>
      </c>
      <c r="J234" s="22" t="s">
        <v>220</v>
      </c>
      <c r="L234" s="12" t="s">
        <v>1249</v>
      </c>
      <c r="O234" s="23" t="s">
        <v>20</v>
      </c>
    </row>
    <row r="235" spans="1:15" ht="12.75" customHeight="1">
      <c r="A235" s="12">
        <v>18</v>
      </c>
      <c r="B235" s="12" t="s">
        <v>914</v>
      </c>
      <c r="C235" s="12" t="s">
        <v>127</v>
      </c>
      <c r="D235" s="12">
        <v>1999</v>
      </c>
      <c r="E235" s="22" t="s">
        <v>944</v>
      </c>
      <c r="F235" s="12">
        <v>9</v>
      </c>
      <c r="G235" s="12">
        <v>1999</v>
      </c>
      <c r="H235" s="12" t="s">
        <v>241</v>
      </c>
      <c r="I235" s="2" t="s">
        <v>1298</v>
      </c>
      <c r="J235" s="22" t="s">
        <v>659</v>
      </c>
      <c r="L235" s="12" t="s">
        <v>1249</v>
      </c>
      <c r="O235" s="23" t="s">
        <v>9</v>
      </c>
    </row>
    <row r="236" spans="1:15" ht="12.75" customHeight="1">
      <c r="A236" s="12">
        <v>22</v>
      </c>
      <c r="B236" s="12" t="s">
        <v>914</v>
      </c>
      <c r="C236" s="12" t="s">
        <v>127</v>
      </c>
      <c r="D236" s="12">
        <v>2000</v>
      </c>
      <c r="E236" s="22" t="s">
        <v>494</v>
      </c>
      <c r="F236" s="12">
        <v>9</v>
      </c>
      <c r="G236" s="12" t="s">
        <v>990</v>
      </c>
      <c r="H236" s="12" t="s">
        <v>241</v>
      </c>
      <c r="I236" s="2" t="s">
        <v>1298</v>
      </c>
      <c r="J236" s="22" t="s">
        <v>220</v>
      </c>
      <c r="L236" s="12" t="s">
        <v>1249</v>
      </c>
      <c r="N236" s="12" t="s">
        <v>1301</v>
      </c>
      <c r="O236" s="23" t="s">
        <v>20</v>
      </c>
    </row>
    <row r="237" spans="1:15" ht="12.75" customHeight="1">
      <c r="A237" s="12">
        <v>29</v>
      </c>
      <c r="B237" s="12" t="s">
        <v>914</v>
      </c>
      <c r="C237" s="12" t="s">
        <v>127</v>
      </c>
      <c r="D237" s="12">
        <v>2001</v>
      </c>
      <c r="E237" s="22" t="s">
        <v>83</v>
      </c>
      <c r="F237" s="12">
        <v>9</v>
      </c>
      <c r="G237" s="12">
        <v>2001</v>
      </c>
      <c r="H237" s="23" t="s">
        <v>1251</v>
      </c>
      <c r="I237" s="23" t="s">
        <v>809</v>
      </c>
      <c r="J237" s="22" t="s">
        <v>1100</v>
      </c>
      <c r="L237" s="12" t="s">
        <v>1249</v>
      </c>
      <c r="O237" s="23" t="s">
        <v>31</v>
      </c>
    </row>
    <row r="238" spans="1:15" ht="12.75" customHeight="1">
      <c r="A238" s="12">
        <v>48</v>
      </c>
      <c r="B238" s="12" t="s">
        <v>914</v>
      </c>
      <c r="C238" s="12" t="s">
        <v>127</v>
      </c>
      <c r="D238" s="12">
        <v>2003</v>
      </c>
      <c r="E238" s="22" t="s">
        <v>718</v>
      </c>
      <c r="F238" s="12">
        <v>9</v>
      </c>
      <c r="G238" s="12" t="s">
        <v>1027</v>
      </c>
      <c r="H238" s="12" t="s">
        <v>241</v>
      </c>
      <c r="I238" s="27" t="s">
        <v>1300</v>
      </c>
      <c r="J238" s="22" t="s">
        <v>659</v>
      </c>
      <c r="L238" s="12" t="s">
        <v>1249</v>
      </c>
      <c r="O238" s="2"/>
    </row>
    <row r="239" spans="1:15" ht="12.75" customHeight="1">
      <c r="A239" s="12">
        <v>68</v>
      </c>
      <c r="B239" s="12" t="s">
        <v>914</v>
      </c>
      <c r="C239" s="12" t="s">
        <v>127</v>
      </c>
      <c r="D239" s="12">
        <v>2004</v>
      </c>
      <c r="E239" s="22" t="s">
        <v>862</v>
      </c>
      <c r="F239" s="12">
        <v>9</v>
      </c>
      <c r="G239" s="12" t="s">
        <v>940</v>
      </c>
      <c r="H239" s="12" t="s">
        <v>704</v>
      </c>
      <c r="I239" s="2" t="s">
        <v>1298</v>
      </c>
      <c r="J239" s="22" t="s">
        <v>482</v>
      </c>
      <c r="L239" s="12" t="s">
        <v>1249</v>
      </c>
      <c r="O239" s="23" t="s">
        <v>20</v>
      </c>
    </row>
    <row r="240" spans="1:15" ht="12.75" customHeight="1">
      <c r="A240" s="12">
        <v>118</v>
      </c>
      <c r="B240" s="12" t="s">
        <v>914</v>
      </c>
      <c r="C240" s="12" t="s">
        <v>127</v>
      </c>
      <c r="D240" s="12">
        <v>2006</v>
      </c>
      <c r="E240" s="22" t="s">
        <v>1049</v>
      </c>
      <c r="F240" s="12">
        <v>9</v>
      </c>
      <c r="G240" s="12" t="s">
        <v>942</v>
      </c>
      <c r="H240" s="12" t="s">
        <v>292</v>
      </c>
      <c r="I240" s="2" t="s">
        <v>999</v>
      </c>
      <c r="J240" s="22" t="s">
        <v>220</v>
      </c>
      <c r="M240" s="22" t="s">
        <v>1250</v>
      </c>
      <c r="O240" s="2"/>
    </row>
    <row r="241" spans="1:15" ht="12.75" customHeight="1">
      <c r="A241" s="12">
        <v>126</v>
      </c>
      <c r="B241" s="12" t="s">
        <v>914</v>
      </c>
      <c r="C241" s="12" t="s">
        <v>127</v>
      </c>
      <c r="D241" s="12">
        <v>2006</v>
      </c>
      <c r="E241" s="22" t="s">
        <v>949</v>
      </c>
      <c r="F241" s="12">
        <v>9</v>
      </c>
      <c r="G241" s="12">
        <v>2006</v>
      </c>
      <c r="H241" s="12" t="s">
        <v>241</v>
      </c>
      <c r="I241" s="2" t="s">
        <v>851</v>
      </c>
      <c r="J241" s="22" t="s">
        <v>920</v>
      </c>
      <c r="L241" s="12" t="s">
        <v>1249</v>
      </c>
      <c r="O241" s="23"/>
    </row>
    <row r="242" spans="1:15" ht="12.75" customHeight="1">
      <c r="A242" s="12">
        <v>127</v>
      </c>
      <c r="B242" s="12" t="s">
        <v>914</v>
      </c>
      <c r="C242" s="12" t="s">
        <v>127</v>
      </c>
      <c r="D242" s="12">
        <v>2006</v>
      </c>
      <c r="E242" s="22" t="s">
        <v>620</v>
      </c>
      <c r="F242" s="12">
        <v>9</v>
      </c>
      <c r="G242" s="12" t="s">
        <v>585</v>
      </c>
      <c r="H242" s="12" t="s">
        <v>561</v>
      </c>
      <c r="I242" s="2" t="s">
        <v>851</v>
      </c>
      <c r="J242" s="22" t="s">
        <v>785</v>
      </c>
      <c r="L242" s="12" t="s">
        <v>1249</v>
      </c>
      <c r="O242" s="2"/>
    </row>
    <row r="243" spans="1:15" ht="12.75" customHeight="1">
      <c r="A243" s="12">
        <v>129</v>
      </c>
      <c r="B243" s="12" t="s">
        <v>914</v>
      </c>
      <c r="C243" s="12" t="s">
        <v>127</v>
      </c>
      <c r="D243" s="12">
        <v>2006</v>
      </c>
      <c r="E243" s="22" t="s">
        <v>336</v>
      </c>
      <c r="F243" s="12">
        <v>9</v>
      </c>
      <c r="G243" s="12" t="s">
        <v>585</v>
      </c>
      <c r="H243" s="12" t="s">
        <v>532</v>
      </c>
      <c r="I243" s="2" t="s">
        <v>851</v>
      </c>
      <c r="J243" s="22" t="s">
        <v>672</v>
      </c>
      <c r="L243" s="12" t="s">
        <v>1249</v>
      </c>
      <c r="M243" s="22" t="s">
        <v>1250</v>
      </c>
      <c r="O243" s="23"/>
    </row>
    <row r="244" spans="1:15" ht="12.75" customHeight="1">
      <c r="A244" s="12">
        <v>130</v>
      </c>
      <c r="B244" s="12" t="s">
        <v>914</v>
      </c>
      <c r="C244" s="12" t="s">
        <v>127</v>
      </c>
      <c r="D244" s="12">
        <v>2006</v>
      </c>
      <c r="E244" s="22" t="s">
        <v>501</v>
      </c>
      <c r="F244" s="12">
        <v>9</v>
      </c>
      <c r="G244" s="12" t="s">
        <v>711</v>
      </c>
      <c r="H244" s="12" t="s">
        <v>561</v>
      </c>
      <c r="I244" s="2" t="s">
        <v>1298</v>
      </c>
      <c r="J244" s="22" t="s">
        <v>220</v>
      </c>
      <c r="L244" s="12" t="s">
        <v>1249</v>
      </c>
      <c r="O244" s="2" t="s">
        <v>20</v>
      </c>
    </row>
    <row r="245" spans="1:15" ht="12.75" customHeight="1">
      <c r="A245" s="12">
        <v>134</v>
      </c>
      <c r="B245" s="12" t="s">
        <v>914</v>
      </c>
      <c r="C245" s="12" t="s">
        <v>127</v>
      </c>
      <c r="D245" s="12">
        <v>2006</v>
      </c>
      <c r="E245" s="22" t="s">
        <v>945</v>
      </c>
      <c r="F245" s="12">
        <v>9</v>
      </c>
      <c r="G245" s="12" t="s">
        <v>942</v>
      </c>
      <c r="H245" s="12" t="s">
        <v>241</v>
      </c>
      <c r="I245" s="2" t="s">
        <v>1298</v>
      </c>
      <c r="J245" s="22" t="s">
        <v>482</v>
      </c>
      <c r="L245" s="12" t="s">
        <v>1249</v>
      </c>
      <c r="M245" s="22" t="s">
        <v>1250</v>
      </c>
      <c r="O245" s="23" t="s">
        <v>20</v>
      </c>
    </row>
    <row r="246" spans="1:15" ht="12.75" customHeight="1">
      <c r="A246" s="12">
        <v>160</v>
      </c>
      <c r="B246" s="12" t="s">
        <v>914</v>
      </c>
      <c r="C246" s="12" t="s">
        <v>127</v>
      </c>
      <c r="D246" s="12">
        <v>2007</v>
      </c>
      <c r="E246" s="22" t="s">
        <v>847</v>
      </c>
      <c r="F246" s="12">
        <v>9</v>
      </c>
      <c r="G246" s="12">
        <v>2007</v>
      </c>
      <c r="H246" s="12" t="s">
        <v>532</v>
      </c>
      <c r="I246" s="27" t="s">
        <v>1300</v>
      </c>
      <c r="J246" s="22" t="s">
        <v>452</v>
      </c>
      <c r="K246" s="12" t="s">
        <v>1276</v>
      </c>
      <c r="N246" s="12" t="s">
        <v>1301</v>
      </c>
      <c r="O246" s="2" t="s">
        <v>35</v>
      </c>
    </row>
    <row r="247" spans="1:15" ht="12.75" customHeight="1">
      <c r="A247" s="12">
        <v>471</v>
      </c>
      <c r="B247" s="12" t="s">
        <v>914</v>
      </c>
      <c r="C247" s="12" t="s">
        <v>127</v>
      </c>
      <c r="D247" s="12">
        <v>2010</v>
      </c>
      <c r="E247" s="22" t="s">
        <v>1193</v>
      </c>
      <c r="F247" s="12">
        <v>9</v>
      </c>
      <c r="H247" s="12" t="s">
        <v>815</v>
      </c>
      <c r="I247" s="2" t="s">
        <v>851</v>
      </c>
      <c r="J247" s="22" t="s">
        <v>1167</v>
      </c>
      <c r="L247" s="12" t="s">
        <v>1249</v>
      </c>
      <c r="M247" s="22" t="s">
        <v>1250</v>
      </c>
      <c r="O247" s="23"/>
    </row>
    <row r="248" spans="1:15" ht="12.75" customHeight="1">
      <c r="A248" s="24">
        <v>592</v>
      </c>
      <c r="B248" s="25" t="s">
        <v>914</v>
      </c>
      <c r="C248" s="12" t="s">
        <v>127</v>
      </c>
      <c r="D248" s="24">
        <v>2011</v>
      </c>
      <c r="E248" s="25" t="s">
        <v>1409</v>
      </c>
      <c r="F248" s="12">
        <v>9</v>
      </c>
      <c r="G248" s="26">
        <v>40756</v>
      </c>
      <c r="H248" s="27" t="s">
        <v>532</v>
      </c>
      <c r="I248" s="28" t="s">
        <v>826</v>
      </c>
      <c r="J248" s="25" t="s">
        <v>1447</v>
      </c>
      <c r="K248" s="27"/>
      <c r="L248" s="29" t="s">
        <v>1249</v>
      </c>
      <c r="M248" s="29"/>
      <c r="N248" s="27"/>
      <c r="O248" s="27"/>
    </row>
    <row r="249" spans="1:15" ht="12.75" customHeight="1">
      <c r="A249" s="12">
        <v>69</v>
      </c>
      <c r="B249" s="12" t="s">
        <v>840</v>
      </c>
      <c r="C249" s="12" t="s">
        <v>127</v>
      </c>
      <c r="D249" s="12">
        <v>2004</v>
      </c>
      <c r="E249" s="22" t="s">
        <v>196</v>
      </c>
      <c r="F249" s="12">
        <v>9</v>
      </c>
      <c r="G249" s="12" t="s">
        <v>583</v>
      </c>
      <c r="H249" s="12" t="s">
        <v>1063</v>
      </c>
      <c r="I249" s="2" t="s">
        <v>1298</v>
      </c>
      <c r="J249" s="22" t="s">
        <v>482</v>
      </c>
      <c r="L249" s="12" t="s">
        <v>1249</v>
      </c>
      <c r="M249" s="22" t="s">
        <v>1250</v>
      </c>
      <c r="O249" s="23" t="s">
        <v>20</v>
      </c>
    </row>
    <row r="250" spans="1:15" ht="12.75" customHeight="1">
      <c r="A250" s="12">
        <v>14</v>
      </c>
      <c r="B250" s="12" t="s">
        <v>991</v>
      </c>
      <c r="C250" s="12" t="s">
        <v>127</v>
      </c>
      <c r="D250" s="12">
        <v>1999</v>
      </c>
      <c r="E250" s="22" t="s">
        <v>760</v>
      </c>
      <c r="F250" s="12">
        <v>6</v>
      </c>
      <c r="G250" s="12" t="s">
        <v>324</v>
      </c>
      <c r="H250" s="12" t="s">
        <v>241</v>
      </c>
      <c r="I250" s="23" t="s">
        <v>576</v>
      </c>
      <c r="J250" s="22" t="s">
        <v>249</v>
      </c>
      <c r="L250" s="12" t="s">
        <v>1249</v>
      </c>
      <c r="O250" s="23"/>
    </row>
    <row r="251" spans="1:15" ht="12.75" customHeight="1">
      <c r="A251" s="12">
        <v>177</v>
      </c>
      <c r="B251" s="12" t="s">
        <v>991</v>
      </c>
      <c r="C251" s="12" t="s">
        <v>127</v>
      </c>
      <c r="D251" s="12">
        <v>2007</v>
      </c>
      <c r="E251" s="22" t="s">
        <v>50</v>
      </c>
      <c r="F251" s="12">
        <v>8</v>
      </c>
      <c r="G251" s="12" t="s">
        <v>697</v>
      </c>
      <c r="H251" s="12" t="s">
        <v>590</v>
      </c>
      <c r="I251" s="2" t="s">
        <v>851</v>
      </c>
      <c r="J251" s="22" t="s">
        <v>229</v>
      </c>
      <c r="L251" s="12" t="s">
        <v>1249</v>
      </c>
      <c r="O251" s="2"/>
    </row>
    <row r="252" spans="1:15" ht="12.75" customHeight="1">
      <c r="A252" s="12">
        <v>314</v>
      </c>
      <c r="B252" s="12" t="s">
        <v>991</v>
      </c>
      <c r="C252" s="12" t="s">
        <v>127</v>
      </c>
      <c r="D252" s="12">
        <v>2008</v>
      </c>
      <c r="E252" s="22" t="s">
        <v>882</v>
      </c>
      <c r="F252" s="12">
        <v>8</v>
      </c>
      <c r="G252" s="12" t="s">
        <v>82</v>
      </c>
      <c r="H252" s="12" t="s">
        <v>241</v>
      </c>
      <c r="I252" s="9" t="s">
        <v>238</v>
      </c>
      <c r="J252" s="22" t="s">
        <v>511</v>
      </c>
      <c r="N252" s="12" t="s">
        <v>1301</v>
      </c>
      <c r="O252" s="2" t="s">
        <v>31</v>
      </c>
    </row>
    <row r="253" spans="1:15" ht="12.75" customHeight="1">
      <c r="A253" s="12">
        <v>501</v>
      </c>
      <c r="B253" s="12" t="s">
        <v>991</v>
      </c>
      <c r="C253" s="12" t="s">
        <v>127</v>
      </c>
      <c r="D253" s="12">
        <v>2010</v>
      </c>
      <c r="E253" s="22" t="s">
        <v>1169</v>
      </c>
      <c r="F253" s="12">
        <v>8</v>
      </c>
      <c r="H253" s="12" t="s">
        <v>256</v>
      </c>
      <c r="I253" s="9" t="s">
        <v>238</v>
      </c>
      <c r="J253" s="22" t="s">
        <v>1194</v>
      </c>
      <c r="L253" s="12" t="s">
        <v>1249</v>
      </c>
      <c r="O253" s="2" t="s">
        <v>35</v>
      </c>
    </row>
    <row r="254" spans="1:15" ht="12.75" customHeight="1">
      <c r="A254" s="24">
        <v>549</v>
      </c>
      <c r="B254" s="25" t="s">
        <v>991</v>
      </c>
      <c r="C254" s="12" t="s">
        <v>127</v>
      </c>
      <c r="D254" s="24">
        <v>2010</v>
      </c>
      <c r="E254" s="37" t="s">
        <v>1324</v>
      </c>
      <c r="F254" s="12">
        <v>8</v>
      </c>
      <c r="G254" s="36">
        <v>40189</v>
      </c>
      <c r="H254" s="27" t="s">
        <v>1329</v>
      </c>
      <c r="I254" s="28" t="s">
        <v>238</v>
      </c>
      <c r="J254" s="29" t="s">
        <v>1352</v>
      </c>
      <c r="K254" s="29"/>
      <c r="L254" s="29"/>
      <c r="M254" s="29"/>
      <c r="N254" s="27" t="s">
        <v>1301</v>
      </c>
    </row>
    <row r="255" spans="1:15" ht="12.75" customHeight="1">
      <c r="A255" s="24">
        <v>553</v>
      </c>
      <c r="B255" s="25" t="s">
        <v>991</v>
      </c>
      <c r="C255" s="12" t="s">
        <v>127</v>
      </c>
      <c r="D255" s="24">
        <v>2011</v>
      </c>
      <c r="E255" s="24" t="s">
        <v>1328</v>
      </c>
      <c r="F255" s="12">
        <v>8</v>
      </c>
      <c r="G255" s="36">
        <v>40574</v>
      </c>
      <c r="H255" s="27" t="s">
        <v>1329</v>
      </c>
      <c r="I255" s="28" t="s">
        <v>238</v>
      </c>
      <c r="J255" s="17" t="s">
        <v>1356</v>
      </c>
      <c r="K255" s="27"/>
      <c r="L255" s="29"/>
      <c r="M255" s="29" t="s">
        <v>1357</v>
      </c>
      <c r="N255" s="27"/>
    </row>
    <row r="256" spans="1:15" ht="12.75" customHeight="1">
      <c r="A256" s="14">
        <v>64</v>
      </c>
      <c r="B256" s="14" t="s">
        <v>979</v>
      </c>
      <c r="C256" s="14" t="s">
        <v>880</v>
      </c>
      <c r="D256" s="14">
        <v>2004</v>
      </c>
      <c r="E256" s="14" t="s">
        <v>1068</v>
      </c>
      <c r="F256" s="14">
        <v>-6</v>
      </c>
      <c r="G256" s="14" t="s">
        <v>153</v>
      </c>
      <c r="H256" s="14" t="s">
        <v>288</v>
      </c>
      <c r="I256" s="9" t="s">
        <v>851</v>
      </c>
      <c r="J256" s="14" t="s">
        <v>306</v>
      </c>
      <c r="K256" s="14"/>
      <c r="L256" s="14" t="s">
        <v>1249</v>
      </c>
      <c r="M256" s="14"/>
      <c r="N256" s="14" t="s">
        <v>1301</v>
      </c>
      <c r="O256" s="14" t="s">
        <v>32</v>
      </c>
    </row>
    <row r="257" spans="1:15" ht="12.75" customHeight="1">
      <c r="A257" s="14">
        <v>75</v>
      </c>
      <c r="B257" s="14" t="s">
        <v>979</v>
      </c>
      <c r="C257" s="14" t="s">
        <v>880</v>
      </c>
      <c r="D257" s="14">
        <v>2004</v>
      </c>
      <c r="E257" s="14" t="s">
        <v>388</v>
      </c>
      <c r="F257" s="14">
        <v>-6</v>
      </c>
      <c r="G257" s="14" t="s">
        <v>725</v>
      </c>
      <c r="H257" s="14" t="s">
        <v>374</v>
      </c>
      <c r="I257" s="9" t="s">
        <v>238</v>
      </c>
      <c r="J257" s="14" t="s">
        <v>320</v>
      </c>
      <c r="K257" s="14"/>
      <c r="L257" s="14" t="s">
        <v>1249</v>
      </c>
      <c r="M257" s="14" t="s">
        <v>1250</v>
      </c>
      <c r="N257" s="14"/>
      <c r="O257" s="14" t="s">
        <v>31</v>
      </c>
    </row>
    <row r="258" spans="1:15" ht="12.75" customHeight="1">
      <c r="A258" s="14">
        <v>114</v>
      </c>
      <c r="B258" s="14" t="s">
        <v>979</v>
      </c>
      <c r="C258" s="14" t="s">
        <v>880</v>
      </c>
      <c r="D258" s="14">
        <v>2006</v>
      </c>
      <c r="E258" s="14" t="s">
        <v>380</v>
      </c>
      <c r="F258" s="14">
        <v>-6</v>
      </c>
      <c r="G258" s="14" t="s">
        <v>396</v>
      </c>
      <c r="H258" s="9" t="s">
        <v>374</v>
      </c>
      <c r="I258" s="9" t="s">
        <v>593</v>
      </c>
      <c r="J258" s="14" t="s">
        <v>577</v>
      </c>
      <c r="K258" s="14"/>
      <c r="L258" s="14"/>
      <c r="M258" s="14"/>
      <c r="N258" s="14" t="s">
        <v>1301</v>
      </c>
      <c r="O258" s="14" t="s">
        <v>27</v>
      </c>
    </row>
    <row r="259" spans="1:15" ht="12.75" customHeight="1">
      <c r="A259" s="14">
        <v>212</v>
      </c>
      <c r="B259" s="14" t="s">
        <v>979</v>
      </c>
      <c r="C259" s="14" t="s">
        <v>880</v>
      </c>
      <c r="D259" s="14">
        <v>2007</v>
      </c>
      <c r="E259" s="14" t="s">
        <v>427</v>
      </c>
      <c r="F259" s="14">
        <v>-6</v>
      </c>
      <c r="G259" s="14" t="s">
        <v>379</v>
      </c>
      <c r="H259" s="14" t="s">
        <v>288</v>
      </c>
      <c r="I259" s="9" t="s">
        <v>238</v>
      </c>
      <c r="J259" s="14" t="s">
        <v>441</v>
      </c>
      <c r="K259" s="14"/>
      <c r="L259" s="14" t="s">
        <v>1249</v>
      </c>
      <c r="M259" s="14"/>
      <c r="N259" s="14"/>
      <c r="O259" s="14" t="s">
        <v>31</v>
      </c>
    </row>
    <row r="260" spans="1:15" ht="12.75" customHeight="1">
      <c r="A260" s="14">
        <v>298</v>
      </c>
      <c r="B260" s="14" t="s">
        <v>979</v>
      </c>
      <c r="C260" s="14" t="s">
        <v>880</v>
      </c>
      <c r="D260" s="14">
        <v>2008</v>
      </c>
      <c r="E260" s="14" t="s">
        <v>483</v>
      </c>
      <c r="F260" s="14">
        <v>-6</v>
      </c>
      <c r="G260" s="14">
        <v>39508</v>
      </c>
      <c r="H260" s="3" t="s">
        <v>288</v>
      </c>
      <c r="I260" s="9" t="s">
        <v>1298</v>
      </c>
      <c r="J260" s="14" t="s">
        <v>401</v>
      </c>
      <c r="K260" s="14"/>
      <c r="L260" s="14" t="s">
        <v>1249</v>
      </c>
      <c r="M260" s="14" t="s">
        <v>1250</v>
      </c>
      <c r="N260" s="14"/>
      <c r="O260" s="14"/>
    </row>
    <row r="261" spans="1:15" ht="12.75" customHeight="1">
      <c r="A261" s="14">
        <v>343</v>
      </c>
      <c r="B261" s="14" t="s">
        <v>979</v>
      </c>
      <c r="C261" s="14" t="s">
        <v>880</v>
      </c>
      <c r="D261" s="14">
        <v>2009</v>
      </c>
      <c r="E261" s="14" t="s">
        <v>887</v>
      </c>
      <c r="F261" s="14">
        <v>-7</v>
      </c>
      <c r="G261" s="14" t="s">
        <v>936</v>
      </c>
      <c r="H261" s="14" t="s">
        <v>815</v>
      </c>
      <c r="I261" s="15" t="s">
        <v>1299</v>
      </c>
      <c r="J261" s="14" t="s">
        <v>1060</v>
      </c>
      <c r="K261" s="14" t="s">
        <v>1276</v>
      </c>
      <c r="L261" s="14"/>
      <c r="M261" s="14"/>
      <c r="N261" s="14"/>
      <c r="O261" s="14"/>
    </row>
    <row r="262" spans="1:15" ht="12.75" customHeight="1">
      <c r="A262" s="14">
        <v>395</v>
      </c>
      <c r="B262" s="14" t="s">
        <v>979</v>
      </c>
      <c r="C262" s="14" t="s">
        <v>880</v>
      </c>
      <c r="D262" s="14">
        <v>2009</v>
      </c>
      <c r="E262" s="14" t="s">
        <v>49</v>
      </c>
      <c r="F262" s="14">
        <v>-7</v>
      </c>
      <c r="G262" s="14">
        <v>39934</v>
      </c>
      <c r="H262" s="9" t="s">
        <v>292</v>
      </c>
      <c r="I262" s="9" t="s">
        <v>1298</v>
      </c>
      <c r="J262" s="14" t="s">
        <v>97</v>
      </c>
      <c r="K262" s="14"/>
      <c r="L262" s="14" t="s">
        <v>1249</v>
      </c>
      <c r="M262" s="14" t="s">
        <v>1250</v>
      </c>
      <c r="N262" s="14"/>
      <c r="O262" s="14"/>
    </row>
    <row r="263" spans="1:15" ht="12.75" customHeight="1">
      <c r="A263" s="14">
        <v>397</v>
      </c>
      <c r="B263" s="14" t="s">
        <v>979</v>
      </c>
      <c r="C263" s="14" t="s">
        <v>880</v>
      </c>
      <c r="D263" s="14">
        <v>2009</v>
      </c>
      <c r="E263" s="14" t="s">
        <v>846</v>
      </c>
      <c r="F263" s="14">
        <v>-7</v>
      </c>
      <c r="G263" s="14">
        <v>38596</v>
      </c>
      <c r="H263" s="14" t="s">
        <v>241</v>
      </c>
      <c r="I263" s="9" t="s">
        <v>1298</v>
      </c>
      <c r="J263" s="14" t="s">
        <v>94</v>
      </c>
      <c r="K263" s="14"/>
      <c r="L263" s="14" t="s">
        <v>1249</v>
      </c>
      <c r="M263" s="14"/>
      <c r="N263" s="14" t="s">
        <v>1301</v>
      </c>
      <c r="O263" s="14"/>
    </row>
    <row r="264" spans="1:15" ht="12.75" customHeight="1">
      <c r="A264" s="14">
        <v>434</v>
      </c>
      <c r="B264" s="14" t="s">
        <v>979</v>
      </c>
      <c r="C264" s="14" t="s">
        <v>880</v>
      </c>
      <c r="D264" s="14">
        <v>2009</v>
      </c>
      <c r="E264" s="14" t="s">
        <v>79</v>
      </c>
      <c r="F264" s="14">
        <v>-7</v>
      </c>
      <c r="G264" s="14">
        <v>39965</v>
      </c>
      <c r="H264" s="15" t="s">
        <v>1251</v>
      </c>
      <c r="I264" s="15" t="s">
        <v>1293</v>
      </c>
      <c r="J264" s="14" t="s">
        <v>572</v>
      </c>
      <c r="K264" s="14"/>
      <c r="L264" s="14" t="s">
        <v>1249</v>
      </c>
      <c r="M264" s="14"/>
      <c r="N264" s="14"/>
      <c r="O264" s="14" t="s">
        <v>33</v>
      </c>
    </row>
    <row r="265" spans="1:15" ht="12.75" customHeight="1">
      <c r="A265" s="14">
        <v>462</v>
      </c>
      <c r="B265" s="14" t="s">
        <v>979</v>
      </c>
      <c r="C265" s="14" t="s">
        <v>880</v>
      </c>
      <c r="D265" s="14">
        <v>2010</v>
      </c>
      <c r="E265" s="14" t="s">
        <v>1173</v>
      </c>
      <c r="F265" s="14">
        <v>-7</v>
      </c>
      <c r="G265" s="14"/>
      <c r="H265" s="9" t="s">
        <v>815</v>
      </c>
      <c r="I265" s="14" t="s">
        <v>826</v>
      </c>
      <c r="J265" s="14" t="s">
        <v>1172</v>
      </c>
      <c r="K265" s="14" t="s">
        <v>1276</v>
      </c>
      <c r="L265" s="14" t="s">
        <v>1249</v>
      </c>
      <c r="M265" s="14"/>
      <c r="N265" s="14" t="s">
        <v>1301</v>
      </c>
      <c r="O265" s="14" t="s">
        <v>27</v>
      </c>
    </row>
    <row r="266" spans="1:15" ht="12.75" customHeight="1">
      <c r="A266" s="14">
        <v>473</v>
      </c>
      <c r="B266" s="14" t="s">
        <v>979</v>
      </c>
      <c r="C266" s="14" t="s">
        <v>880</v>
      </c>
      <c r="D266" s="14">
        <v>2010</v>
      </c>
      <c r="E266" s="14" t="s">
        <v>1210</v>
      </c>
      <c r="F266" s="14">
        <v>-7</v>
      </c>
      <c r="G266" s="14"/>
      <c r="H266" s="14" t="s">
        <v>561</v>
      </c>
      <c r="I266" s="9" t="s">
        <v>851</v>
      </c>
      <c r="J266" s="14" t="s">
        <v>1180</v>
      </c>
      <c r="K266" s="14"/>
      <c r="L266" s="14" t="s">
        <v>1249</v>
      </c>
      <c r="M266" s="14"/>
      <c r="N266" s="14"/>
      <c r="O266" s="14"/>
    </row>
    <row r="267" spans="1:15" ht="12.75" customHeight="1">
      <c r="A267" s="14">
        <v>484</v>
      </c>
      <c r="B267" s="14" t="s">
        <v>979</v>
      </c>
      <c r="C267" s="14" t="s">
        <v>880</v>
      </c>
      <c r="D267" s="14">
        <v>2010</v>
      </c>
      <c r="E267" s="14" t="s">
        <v>1179</v>
      </c>
      <c r="F267" s="14">
        <v>-7</v>
      </c>
      <c r="G267" s="14"/>
      <c r="H267" s="9" t="s">
        <v>532</v>
      </c>
      <c r="I267" s="9" t="s">
        <v>1298</v>
      </c>
      <c r="J267" s="14" t="s">
        <v>1178</v>
      </c>
      <c r="K267" s="14"/>
      <c r="L267" s="14" t="s">
        <v>1249</v>
      </c>
      <c r="M267" s="14"/>
      <c r="N267" s="14"/>
      <c r="O267" s="14"/>
    </row>
    <row r="268" spans="1:15" ht="12.75" customHeight="1">
      <c r="A268" s="14">
        <v>485</v>
      </c>
      <c r="B268" s="14" t="s">
        <v>979</v>
      </c>
      <c r="C268" s="14" t="s">
        <v>880</v>
      </c>
      <c r="D268" s="14">
        <v>2010</v>
      </c>
      <c r="E268" s="14" t="s">
        <v>1175</v>
      </c>
      <c r="F268" s="14">
        <v>-7</v>
      </c>
      <c r="G268" s="14"/>
      <c r="H268" s="9" t="s">
        <v>815</v>
      </c>
      <c r="I268" s="9" t="s">
        <v>1298</v>
      </c>
      <c r="J268" s="14" t="s">
        <v>1174</v>
      </c>
      <c r="K268" s="14"/>
      <c r="L268" s="14" t="s">
        <v>1249</v>
      </c>
      <c r="M268" s="14"/>
      <c r="N268" s="14"/>
      <c r="O268" s="14"/>
    </row>
    <row r="269" spans="1:15" ht="12.75" customHeight="1">
      <c r="A269" s="14">
        <v>487</v>
      </c>
      <c r="B269" s="14" t="s">
        <v>979</v>
      </c>
      <c r="C269" s="14" t="s">
        <v>880</v>
      </c>
      <c r="D269" s="14">
        <v>2010</v>
      </c>
      <c r="E269" s="14"/>
      <c r="F269" s="14">
        <v>-7</v>
      </c>
      <c r="G269" s="14"/>
      <c r="H269" s="9" t="s">
        <v>292</v>
      </c>
      <c r="I269" s="9" t="s">
        <v>1298</v>
      </c>
      <c r="J269" s="14" t="s">
        <v>1263</v>
      </c>
      <c r="K269" s="14"/>
      <c r="L269" s="14" t="s">
        <v>1249</v>
      </c>
      <c r="M269" s="14"/>
      <c r="N269" s="14"/>
      <c r="O269" s="14"/>
    </row>
    <row r="270" spans="1:15" ht="12.75" customHeight="1">
      <c r="A270" s="14">
        <v>489</v>
      </c>
      <c r="B270" s="14" t="s">
        <v>979</v>
      </c>
      <c r="C270" s="14" t="s">
        <v>880</v>
      </c>
      <c r="D270" s="14">
        <v>2010</v>
      </c>
      <c r="E270" s="14" t="s">
        <v>1177</v>
      </c>
      <c r="F270" s="14">
        <v>-7</v>
      </c>
      <c r="G270" s="14"/>
      <c r="H270" s="14" t="s">
        <v>241</v>
      </c>
      <c r="I270" s="9" t="s">
        <v>1298</v>
      </c>
      <c r="J270" s="14" t="s">
        <v>1176</v>
      </c>
      <c r="K270" s="14"/>
      <c r="L270" s="14" t="s">
        <v>1249</v>
      </c>
      <c r="M270" s="14"/>
      <c r="N270" s="14"/>
      <c r="O270" s="14" t="s">
        <v>34</v>
      </c>
    </row>
    <row r="271" spans="1:15" ht="12.75" customHeight="1">
      <c r="A271" s="14">
        <v>523</v>
      </c>
      <c r="B271" s="14" t="s">
        <v>979</v>
      </c>
      <c r="C271" s="14" t="s">
        <v>880</v>
      </c>
      <c r="D271" s="14">
        <v>2010</v>
      </c>
      <c r="E271" s="14" t="s">
        <v>1171</v>
      </c>
      <c r="F271" s="14">
        <v>-7</v>
      </c>
      <c r="G271" s="14"/>
      <c r="H271" s="14" t="s">
        <v>241</v>
      </c>
      <c r="I271" s="15" t="s">
        <v>1293</v>
      </c>
      <c r="J271" s="14" t="s">
        <v>1170</v>
      </c>
      <c r="K271" s="14" t="s">
        <v>1276</v>
      </c>
      <c r="L271" s="14" t="s">
        <v>1249</v>
      </c>
      <c r="M271" s="14"/>
      <c r="N271" s="14" t="s">
        <v>1301</v>
      </c>
      <c r="O271" s="14" t="s">
        <v>27</v>
      </c>
    </row>
    <row r="272" spans="1:15" ht="12.75" customHeight="1">
      <c r="A272" s="20">
        <v>559</v>
      </c>
      <c r="B272" s="17" t="s">
        <v>979</v>
      </c>
      <c r="C272" s="14" t="s">
        <v>880</v>
      </c>
      <c r="D272" s="20">
        <v>2011</v>
      </c>
      <c r="E272" s="17" t="s">
        <v>1363</v>
      </c>
      <c r="F272" s="14">
        <v>-7</v>
      </c>
      <c r="G272" s="17">
        <v>40588</v>
      </c>
      <c r="H272" s="14" t="s">
        <v>288</v>
      </c>
      <c r="I272" s="18" t="s">
        <v>1297</v>
      </c>
      <c r="J272" s="17" t="s">
        <v>1377</v>
      </c>
      <c r="K272" s="14"/>
      <c r="L272" s="17" t="s">
        <v>1249</v>
      </c>
      <c r="M272" s="17"/>
      <c r="N272" s="14"/>
      <c r="O272" s="14"/>
    </row>
    <row r="273" spans="1:15" ht="12.75" customHeight="1">
      <c r="A273" s="24">
        <v>579</v>
      </c>
      <c r="B273" s="25" t="s">
        <v>979</v>
      </c>
      <c r="C273" s="32" t="s">
        <v>880</v>
      </c>
      <c r="D273" s="24">
        <v>2011</v>
      </c>
      <c r="E273" s="25" t="s">
        <v>1397</v>
      </c>
      <c r="F273" s="14">
        <v>-7</v>
      </c>
      <c r="G273" s="26">
        <v>40691</v>
      </c>
      <c r="H273" s="27" t="s">
        <v>1251</v>
      </c>
      <c r="I273" s="28" t="s">
        <v>851</v>
      </c>
      <c r="J273" s="25" t="s">
        <v>1436</v>
      </c>
      <c r="K273" s="27" t="s">
        <v>1276</v>
      </c>
      <c r="L273" s="29"/>
      <c r="M273" s="29"/>
      <c r="N273" s="27"/>
      <c r="O273" s="27"/>
    </row>
    <row r="274" spans="1:15" ht="12.75" customHeight="1">
      <c r="A274" s="12">
        <v>55</v>
      </c>
      <c r="B274" s="12" t="s">
        <v>979</v>
      </c>
      <c r="C274" s="12" t="s">
        <v>164</v>
      </c>
      <c r="D274" s="12">
        <v>2003</v>
      </c>
      <c r="E274" s="22" t="s">
        <v>610</v>
      </c>
      <c r="F274" s="12">
        <v>3</v>
      </c>
      <c r="G274" s="12" t="s">
        <v>551</v>
      </c>
      <c r="H274" s="12" t="s">
        <v>292</v>
      </c>
      <c r="I274" s="9" t="s">
        <v>238</v>
      </c>
      <c r="J274" s="22" t="s">
        <v>320</v>
      </c>
      <c r="M274" s="22" t="s">
        <v>1250</v>
      </c>
      <c r="O274" s="2"/>
    </row>
    <row r="275" spans="1:15" ht="12.75" customHeight="1">
      <c r="A275" s="12">
        <v>87</v>
      </c>
      <c r="B275" s="12" t="s">
        <v>960</v>
      </c>
      <c r="C275" s="12" t="s">
        <v>1275</v>
      </c>
      <c r="D275" s="12">
        <v>2005</v>
      </c>
      <c r="E275" s="22" t="s">
        <v>814</v>
      </c>
      <c r="G275" s="12" t="s">
        <v>584</v>
      </c>
      <c r="H275" s="12" t="s">
        <v>590</v>
      </c>
      <c r="I275" s="27" t="s">
        <v>1300</v>
      </c>
      <c r="J275" s="22" t="s">
        <v>736</v>
      </c>
      <c r="N275" s="12" t="s">
        <v>1301</v>
      </c>
      <c r="O275" s="2"/>
    </row>
    <row r="276" spans="1:15" ht="12.75" customHeight="1">
      <c r="A276" s="12">
        <v>153</v>
      </c>
      <c r="B276" s="12" t="s">
        <v>960</v>
      </c>
      <c r="C276" s="12" t="s">
        <v>1275</v>
      </c>
      <c r="D276" s="12">
        <v>2006</v>
      </c>
      <c r="E276" s="22" t="s">
        <v>719</v>
      </c>
      <c r="G276" s="12" t="s">
        <v>585</v>
      </c>
      <c r="H276" s="12" t="s">
        <v>241</v>
      </c>
      <c r="I276" s="2" t="s">
        <v>1298</v>
      </c>
      <c r="J276" s="22" t="s">
        <v>736</v>
      </c>
      <c r="K276" s="12" t="s">
        <v>1276</v>
      </c>
      <c r="M276" s="22" t="s">
        <v>1250</v>
      </c>
      <c r="N276" s="12" t="s">
        <v>1301</v>
      </c>
      <c r="O276" s="23"/>
    </row>
    <row r="277" spans="1:15" ht="12.75" customHeight="1">
      <c r="A277" s="12">
        <v>418</v>
      </c>
      <c r="B277" s="12" t="s">
        <v>960</v>
      </c>
      <c r="C277" s="12" t="s">
        <v>1275</v>
      </c>
      <c r="D277" s="12">
        <v>2009</v>
      </c>
      <c r="E277" s="22" t="s">
        <v>108</v>
      </c>
      <c r="G277" s="12" t="s">
        <v>194</v>
      </c>
      <c r="H277" s="12" t="s">
        <v>704</v>
      </c>
      <c r="I277" s="9" t="s">
        <v>238</v>
      </c>
      <c r="J277" s="22" t="s">
        <v>269</v>
      </c>
      <c r="L277" s="12" t="s">
        <v>1249</v>
      </c>
      <c r="O277" s="2"/>
    </row>
    <row r="278" spans="1:15" ht="12.75" customHeight="1">
      <c r="A278" s="12">
        <v>436</v>
      </c>
      <c r="B278" s="12" t="s">
        <v>960</v>
      </c>
      <c r="C278" s="12" t="s">
        <v>1275</v>
      </c>
      <c r="D278" s="12">
        <v>2009</v>
      </c>
      <c r="E278" s="22" t="s">
        <v>261</v>
      </c>
      <c r="G278" s="12" t="s">
        <v>728</v>
      </c>
      <c r="H278" s="12" t="s">
        <v>532</v>
      </c>
      <c r="I278" s="2" t="s">
        <v>1298</v>
      </c>
      <c r="J278" s="22" t="s">
        <v>764</v>
      </c>
      <c r="L278" s="12" t="s">
        <v>1249</v>
      </c>
      <c r="O278" s="23"/>
    </row>
    <row r="279" spans="1:15" ht="12.75" customHeight="1">
      <c r="A279" s="12">
        <v>146</v>
      </c>
      <c r="B279" s="12" t="s">
        <v>139</v>
      </c>
      <c r="C279" s="12" t="s">
        <v>127</v>
      </c>
      <c r="D279" s="12">
        <v>2006</v>
      </c>
      <c r="E279" s="22" t="s">
        <v>658</v>
      </c>
      <c r="F279" s="12">
        <v>10</v>
      </c>
      <c r="G279" s="12" t="s">
        <v>656</v>
      </c>
      <c r="H279" s="12" t="s">
        <v>241</v>
      </c>
      <c r="I279" s="9" t="s">
        <v>238</v>
      </c>
      <c r="J279" s="22" t="s">
        <v>44</v>
      </c>
      <c r="L279" s="12" t="s">
        <v>1249</v>
      </c>
      <c r="O279" s="2" t="s">
        <v>35</v>
      </c>
    </row>
    <row r="280" spans="1:15" ht="12.75" customHeight="1">
      <c r="A280" s="12">
        <v>143</v>
      </c>
      <c r="B280" s="12" t="s">
        <v>801</v>
      </c>
      <c r="C280" s="12" t="s">
        <v>127</v>
      </c>
      <c r="D280" s="12">
        <v>2006</v>
      </c>
      <c r="E280" s="22" t="s">
        <v>457</v>
      </c>
      <c r="F280" s="12">
        <v>10</v>
      </c>
      <c r="G280" s="12" t="s">
        <v>1023</v>
      </c>
      <c r="H280" s="12" t="s">
        <v>495</v>
      </c>
      <c r="I280" s="9" t="s">
        <v>238</v>
      </c>
      <c r="J280" s="22" t="s">
        <v>161</v>
      </c>
      <c r="L280" s="12" t="s">
        <v>1249</v>
      </c>
      <c r="O280" s="2" t="s">
        <v>35</v>
      </c>
    </row>
    <row r="281" spans="1:15" ht="12.75" customHeight="1">
      <c r="A281" s="12">
        <v>393</v>
      </c>
      <c r="B281" s="12" t="s">
        <v>801</v>
      </c>
      <c r="C281" s="12" t="s">
        <v>127</v>
      </c>
      <c r="D281" s="12">
        <v>2009</v>
      </c>
      <c r="E281" s="22" t="s">
        <v>782</v>
      </c>
      <c r="F281" s="12">
        <v>10</v>
      </c>
      <c r="G281" s="12" t="s">
        <v>753</v>
      </c>
      <c r="H281" s="12" t="s">
        <v>532</v>
      </c>
      <c r="I281" s="2" t="s">
        <v>1298</v>
      </c>
      <c r="J281" s="22" t="s">
        <v>676</v>
      </c>
      <c r="L281" s="12" t="s">
        <v>1249</v>
      </c>
      <c r="M281" s="22" t="s">
        <v>1250</v>
      </c>
      <c r="O281" s="23" t="s">
        <v>20</v>
      </c>
    </row>
    <row r="282" spans="1:15" ht="12.75" customHeight="1">
      <c r="A282" s="12">
        <v>406</v>
      </c>
      <c r="B282" s="12" t="s">
        <v>801</v>
      </c>
      <c r="C282" s="12" t="s">
        <v>127</v>
      </c>
      <c r="D282" s="12">
        <v>2009</v>
      </c>
      <c r="E282" s="22" t="s">
        <v>966</v>
      </c>
      <c r="F282" s="12">
        <v>10</v>
      </c>
      <c r="G282" s="12" t="s">
        <v>753</v>
      </c>
      <c r="H282" s="12" t="s">
        <v>532</v>
      </c>
      <c r="I282" s="2" t="s">
        <v>1298</v>
      </c>
      <c r="J282" s="22" t="s">
        <v>424</v>
      </c>
      <c r="L282" s="12" t="s">
        <v>1249</v>
      </c>
      <c r="M282" s="22" t="s">
        <v>1250</v>
      </c>
      <c r="O282" s="23" t="s">
        <v>20</v>
      </c>
    </row>
    <row r="283" spans="1:15" ht="12.75" customHeight="1">
      <c r="A283" s="12">
        <v>446</v>
      </c>
      <c r="B283" s="12" t="s">
        <v>360</v>
      </c>
      <c r="C283" s="12" t="s">
        <v>127</v>
      </c>
      <c r="D283" s="12">
        <v>2010</v>
      </c>
      <c r="E283" s="22" t="s">
        <v>1182</v>
      </c>
      <c r="F283" s="12">
        <v>10</v>
      </c>
      <c r="H283" s="2" t="s">
        <v>532</v>
      </c>
      <c r="I283" s="27" t="s">
        <v>1300</v>
      </c>
      <c r="J283" s="22" t="s">
        <v>1181</v>
      </c>
      <c r="L283" s="12" t="s">
        <v>1249</v>
      </c>
      <c r="O283" s="8" t="s">
        <v>35</v>
      </c>
    </row>
    <row r="284" spans="1:15" ht="12.75" customHeight="1">
      <c r="A284" s="12">
        <v>507</v>
      </c>
      <c r="B284" s="12" t="s">
        <v>360</v>
      </c>
      <c r="C284" s="12" t="s">
        <v>127</v>
      </c>
      <c r="D284" s="12">
        <v>2010</v>
      </c>
      <c r="E284" s="22" t="s">
        <v>1184</v>
      </c>
      <c r="F284" s="12">
        <v>10</v>
      </c>
      <c r="H284" s="2" t="s">
        <v>374</v>
      </c>
      <c r="I284" s="2" t="s">
        <v>833</v>
      </c>
      <c r="J284" s="22" t="s">
        <v>1183</v>
      </c>
      <c r="K284" s="12" t="s">
        <v>1276</v>
      </c>
      <c r="M284" s="22" t="s">
        <v>1250</v>
      </c>
      <c r="O284" s="2" t="s">
        <v>35</v>
      </c>
    </row>
    <row r="285" spans="1:15" ht="12.75" customHeight="1">
      <c r="A285" s="12">
        <v>512</v>
      </c>
      <c r="B285" s="12" t="s">
        <v>360</v>
      </c>
      <c r="C285" s="12" t="s">
        <v>127</v>
      </c>
      <c r="D285" s="12">
        <v>2010</v>
      </c>
      <c r="E285" s="22" t="s">
        <v>1212</v>
      </c>
      <c r="F285" s="12">
        <v>10</v>
      </c>
      <c r="H285" s="2" t="s">
        <v>241</v>
      </c>
      <c r="I285" s="2" t="s">
        <v>833</v>
      </c>
      <c r="J285" s="22" t="s">
        <v>1211</v>
      </c>
      <c r="L285" s="12" t="s">
        <v>1249</v>
      </c>
      <c r="M285" s="22" t="s">
        <v>1250</v>
      </c>
      <c r="O285" s="2" t="s">
        <v>35</v>
      </c>
    </row>
    <row r="286" spans="1:15" ht="12.75" customHeight="1">
      <c r="A286" s="14">
        <v>13</v>
      </c>
      <c r="B286" s="14" t="s">
        <v>925</v>
      </c>
      <c r="C286" s="14" t="s">
        <v>880</v>
      </c>
      <c r="D286" s="14">
        <v>1999</v>
      </c>
      <c r="E286" s="14" t="s">
        <v>446</v>
      </c>
      <c r="F286" s="14">
        <v>-4</v>
      </c>
      <c r="G286" s="14" t="s">
        <v>116</v>
      </c>
      <c r="H286" s="14" t="s">
        <v>532</v>
      </c>
      <c r="I286" s="15" t="s">
        <v>1299</v>
      </c>
      <c r="J286" s="14" t="s">
        <v>419</v>
      </c>
      <c r="K286" s="14"/>
      <c r="L286" s="14" t="s">
        <v>1249</v>
      </c>
      <c r="M286" s="14" t="s">
        <v>1250</v>
      </c>
      <c r="N286" s="14" t="s">
        <v>1301</v>
      </c>
      <c r="O286" s="14"/>
    </row>
    <row r="287" spans="1:15" ht="12.75" customHeight="1">
      <c r="A287" s="14">
        <v>91</v>
      </c>
      <c r="B287" s="14" t="s">
        <v>925</v>
      </c>
      <c r="C287" s="14" t="s">
        <v>880</v>
      </c>
      <c r="D287" s="14">
        <v>2005</v>
      </c>
      <c r="E287" s="14" t="s">
        <v>473</v>
      </c>
      <c r="F287" s="14">
        <v>-6</v>
      </c>
      <c r="G287" s="14">
        <v>2005</v>
      </c>
      <c r="H287" s="9" t="s">
        <v>292</v>
      </c>
      <c r="I287" s="9" t="s">
        <v>851</v>
      </c>
      <c r="J287" s="14" t="s">
        <v>223</v>
      </c>
      <c r="K287" s="14"/>
      <c r="L287" s="14" t="s">
        <v>1249</v>
      </c>
      <c r="M287" s="14" t="s">
        <v>1250</v>
      </c>
      <c r="N287" s="14"/>
      <c r="O287" s="14" t="s">
        <v>27</v>
      </c>
    </row>
    <row r="288" spans="1:15" ht="12.75" customHeight="1">
      <c r="A288" s="14">
        <v>92</v>
      </c>
      <c r="B288" s="14" t="s">
        <v>925</v>
      </c>
      <c r="C288" s="14" t="s">
        <v>880</v>
      </c>
      <c r="D288" s="14">
        <v>2005</v>
      </c>
      <c r="E288" s="14" t="s">
        <v>721</v>
      </c>
      <c r="F288" s="14">
        <v>-6</v>
      </c>
      <c r="G288" s="14">
        <v>2005</v>
      </c>
      <c r="H288" s="14" t="s">
        <v>292</v>
      </c>
      <c r="I288" s="9" t="s">
        <v>851</v>
      </c>
      <c r="J288" s="14" t="s">
        <v>504</v>
      </c>
      <c r="K288" s="14"/>
      <c r="L288" s="14"/>
      <c r="M288" s="14" t="s">
        <v>1250</v>
      </c>
      <c r="N288" s="14"/>
      <c r="O288" s="14" t="s">
        <v>27</v>
      </c>
    </row>
    <row r="289" spans="1:15" ht="12.75" customHeight="1">
      <c r="A289" s="14">
        <v>226</v>
      </c>
      <c r="B289" s="14" t="s">
        <v>925</v>
      </c>
      <c r="C289" s="14" t="s">
        <v>880</v>
      </c>
      <c r="D289" s="14">
        <v>2007</v>
      </c>
      <c r="E289" s="14" t="s">
        <v>206</v>
      </c>
      <c r="F289" s="14">
        <v>-6</v>
      </c>
      <c r="G289" s="14" t="s">
        <v>657</v>
      </c>
      <c r="H289" s="14" t="s">
        <v>241</v>
      </c>
      <c r="I289" s="14" t="s">
        <v>143</v>
      </c>
      <c r="J289" s="14" t="s">
        <v>99</v>
      </c>
      <c r="K289" s="14"/>
      <c r="L289" s="14" t="s">
        <v>1249</v>
      </c>
      <c r="M289" s="14" t="s">
        <v>1250</v>
      </c>
      <c r="N289" s="14"/>
      <c r="O289" s="14"/>
    </row>
    <row r="290" spans="1:15" ht="12.75" customHeight="1">
      <c r="A290" s="14">
        <v>239</v>
      </c>
      <c r="B290" s="14" t="s">
        <v>925</v>
      </c>
      <c r="C290" s="14" t="s">
        <v>880</v>
      </c>
      <c r="D290" s="14">
        <v>2008</v>
      </c>
      <c r="E290" s="14" t="s">
        <v>517</v>
      </c>
      <c r="F290" s="14">
        <v>-6</v>
      </c>
      <c r="G290" s="14" t="s">
        <v>654</v>
      </c>
      <c r="H290" s="14" t="s">
        <v>815</v>
      </c>
      <c r="I290" s="14" t="s">
        <v>576</v>
      </c>
      <c r="J290" s="14" t="s">
        <v>445</v>
      </c>
      <c r="K290" s="14"/>
      <c r="L290" s="14" t="s">
        <v>1249</v>
      </c>
      <c r="M290" s="14"/>
      <c r="N290" s="14"/>
      <c r="O290" s="14"/>
    </row>
    <row r="291" spans="1:15" ht="12.75" customHeight="1">
      <c r="A291" s="14">
        <v>310</v>
      </c>
      <c r="B291" s="14" t="s">
        <v>925</v>
      </c>
      <c r="C291" s="14" t="s">
        <v>880</v>
      </c>
      <c r="D291" s="14">
        <v>2008</v>
      </c>
      <c r="E291" s="14" t="s">
        <v>1051</v>
      </c>
      <c r="F291" s="14">
        <v>-6</v>
      </c>
      <c r="G291" s="14">
        <v>2008</v>
      </c>
      <c r="H291" s="14" t="s">
        <v>532</v>
      </c>
      <c r="I291" s="9" t="s">
        <v>238</v>
      </c>
      <c r="J291" s="14" t="s">
        <v>308</v>
      </c>
      <c r="K291" s="14"/>
      <c r="L291" s="14" t="s">
        <v>1249</v>
      </c>
      <c r="M291" s="14"/>
      <c r="N291" s="14"/>
      <c r="O291" s="14" t="s">
        <v>35</v>
      </c>
    </row>
    <row r="292" spans="1:15" ht="12.75" customHeight="1">
      <c r="A292" s="14">
        <v>311</v>
      </c>
      <c r="B292" s="14" t="s">
        <v>925</v>
      </c>
      <c r="C292" s="14" t="s">
        <v>880</v>
      </c>
      <c r="D292" s="14">
        <v>2008</v>
      </c>
      <c r="E292" s="14" t="s">
        <v>838</v>
      </c>
      <c r="F292" s="14">
        <v>-6</v>
      </c>
      <c r="G292" s="14">
        <v>2008</v>
      </c>
      <c r="H292" s="14" t="s">
        <v>532</v>
      </c>
      <c r="I292" s="9" t="s">
        <v>238</v>
      </c>
      <c r="J292" s="14" t="s">
        <v>308</v>
      </c>
      <c r="K292" s="14"/>
      <c r="L292" s="14" t="s">
        <v>1249</v>
      </c>
      <c r="M292" s="14" t="s">
        <v>1250</v>
      </c>
      <c r="N292" s="14"/>
      <c r="O292" s="14" t="s">
        <v>35</v>
      </c>
    </row>
    <row r="293" spans="1:15" ht="12.75" customHeight="1">
      <c r="A293" s="14">
        <v>350</v>
      </c>
      <c r="B293" s="14" t="s">
        <v>925</v>
      </c>
      <c r="C293" s="14" t="s">
        <v>880</v>
      </c>
      <c r="D293" s="14">
        <v>2009</v>
      </c>
      <c r="E293" s="14" t="s">
        <v>903</v>
      </c>
      <c r="F293" s="14">
        <v>-6</v>
      </c>
      <c r="G293" s="14">
        <v>2009</v>
      </c>
      <c r="H293" s="14" t="s">
        <v>241</v>
      </c>
      <c r="I293" s="14" t="s">
        <v>593</v>
      </c>
      <c r="J293" s="14" t="s">
        <v>308</v>
      </c>
      <c r="K293" s="14"/>
      <c r="L293" s="14" t="s">
        <v>1249</v>
      </c>
      <c r="M293" s="14"/>
      <c r="N293" s="14"/>
      <c r="O293" s="14" t="s">
        <v>35</v>
      </c>
    </row>
    <row r="294" spans="1:15" ht="12.75" customHeight="1">
      <c r="A294" s="14">
        <v>444</v>
      </c>
      <c r="B294" s="14" t="s">
        <v>925</v>
      </c>
      <c r="C294" s="14" t="s">
        <v>880</v>
      </c>
      <c r="D294" s="14">
        <v>2010</v>
      </c>
      <c r="E294" s="14" t="s">
        <v>1186</v>
      </c>
      <c r="F294" s="14">
        <v>-6</v>
      </c>
      <c r="G294" s="14"/>
      <c r="H294" s="14" t="s">
        <v>292</v>
      </c>
      <c r="I294" s="14" t="s">
        <v>593</v>
      </c>
      <c r="J294" s="14" t="s">
        <v>1185</v>
      </c>
      <c r="K294" s="14"/>
      <c r="L294" s="14"/>
      <c r="M294" s="14" t="s">
        <v>1250</v>
      </c>
      <c r="N294" s="14"/>
      <c r="O294" s="14" t="s">
        <v>36</v>
      </c>
    </row>
    <row r="295" spans="1:15" ht="12.75" customHeight="1">
      <c r="A295" s="24">
        <v>594</v>
      </c>
      <c r="B295" s="25" t="s">
        <v>925</v>
      </c>
      <c r="C295" s="14" t="s">
        <v>880</v>
      </c>
      <c r="D295" s="24">
        <v>2011</v>
      </c>
      <c r="E295" s="25" t="s">
        <v>1411</v>
      </c>
      <c r="F295" s="14">
        <v>-6</v>
      </c>
      <c r="G295" s="26">
        <v>40749</v>
      </c>
      <c r="H295" s="2" t="s">
        <v>561</v>
      </c>
      <c r="I295" s="28" t="s">
        <v>357</v>
      </c>
      <c r="J295" s="25" t="s">
        <v>1449</v>
      </c>
      <c r="K295" s="27"/>
      <c r="L295" s="29" t="s">
        <v>1249</v>
      </c>
      <c r="M295" s="29"/>
      <c r="N295" s="27"/>
      <c r="O295" s="27"/>
    </row>
    <row r="296" spans="1:15" ht="12.75" customHeight="1">
      <c r="A296" s="12">
        <v>39</v>
      </c>
      <c r="B296" s="12" t="s">
        <v>1010</v>
      </c>
      <c r="C296" s="12" t="s">
        <v>127</v>
      </c>
      <c r="D296" s="12">
        <v>2002</v>
      </c>
      <c r="E296" s="22" t="s">
        <v>270</v>
      </c>
      <c r="F296" s="12">
        <v>8</v>
      </c>
      <c r="G296" s="12" t="s">
        <v>404</v>
      </c>
      <c r="H296" s="2" t="s">
        <v>241</v>
      </c>
      <c r="I296" s="2" t="s">
        <v>1298</v>
      </c>
      <c r="J296" s="22" t="s">
        <v>1285</v>
      </c>
      <c r="M296" s="22" t="s">
        <v>1250</v>
      </c>
      <c r="O296" s="23" t="s">
        <v>20</v>
      </c>
    </row>
    <row r="297" spans="1:15" ht="12.75" customHeight="1">
      <c r="A297" s="12">
        <v>50</v>
      </c>
      <c r="B297" s="12" t="s">
        <v>1010</v>
      </c>
      <c r="C297" s="12" t="s">
        <v>127</v>
      </c>
      <c r="D297" s="12">
        <v>2003</v>
      </c>
      <c r="E297" s="22" t="s">
        <v>739</v>
      </c>
      <c r="F297" s="12">
        <v>8</v>
      </c>
      <c r="G297" s="12">
        <v>2003</v>
      </c>
      <c r="H297" s="12" t="s">
        <v>241</v>
      </c>
      <c r="I297" s="2" t="s">
        <v>851</v>
      </c>
      <c r="J297" s="22" t="s">
        <v>875</v>
      </c>
      <c r="N297" s="12" t="s">
        <v>1301</v>
      </c>
      <c r="O297" s="23"/>
    </row>
    <row r="298" spans="1:15" ht="12.75" customHeight="1">
      <c r="A298" s="12">
        <v>235</v>
      </c>
      <c r="B298" s="12" t="s">
        <v>1010</v>
      </c>
      <c r="C298" s="12" t="s">
        <v>127</v>
      </c>
      <c r="D298" s="12">
        <v>2007</v>
      </c>
      <c r="E298" s="22" t="s">
        <v>937</v>
      </c>
      <c r="F298" s="12">
        <v>7</v>
      </c>
      <c r="G298" s="12">
        <v>2007</v>
      </c>
      <c r="H298" s="12" t="s">
        <v>590</v>
      </c>
      <c r="I298" s="23" t="s">
        <v>1293</v>
      </c>
      <c r="J298" s="22" t="s">
        <v>107</v>
      </c>
      <c r="L298" s="12" t="s">
        <v>1249</v>
      </c>
      <c r="M298" s="22" t="s">
        <v>1250</v>
      </c>
      <c r="O298" s="23" t="s">
        <v>1294</v>
      </c>
    </row>
    <row r="299" spans="1:15" ht="12.75" customHeight="1">
      <c r="A299" s="12">
        <v>243</v>
      </c>
      <c r="B299" s="12" t="s">
        <v>1010</v>
      </c>
      <c r="C299" s="12" t="s">
        <v>127</v>
      </c>
      <c r="D299" s="12">
        <v>2008</v>
      </c>
      <c r="E299" s="22" t="s">
        <v>281</v>
      </c>
      <c r="F299" s="12">
        <v>7</v>
      </c>
      <c r="G299" s="12" t="s">
        <v>662</v>
      </c>
      <c r="H299" s="12" t="s">
        <v>292</v>
      </c>
      <c r="I299" s="27" t="s">
        <v>1300</v>
      </c>
      <c r="J299" s="22" t="s">
        <v>701</v>
      </c>
      <c r="M299" s="22" t="s">
        <v>1250</v>
      </c>
      <c r="O299" s="23"/>
    </row>
    <row r="300" spans="1:15" ht="12.75" customHeight="1">
      <c r="A300" s="12">
        <v>293</v>
      </c>
      <c r="B300" s="12" t="s">
        <v>1010</v>
      </c>
      <c r="C300" s="12" t="s">
        <v>127</v>
      </c>
      <c r="D300" s="12">
        <v>2008</v>
      </c>
      <c r="E300" s="22" t="s">
        <v>1083</v>
      </c>
      <c r="F300" s="12">
        <v>7</v>
      </c>
      <c r="G300" s="12">
        <v>2008</v>
      </c>
      <c r="H300" s="2" t="s">
        <v>532</v>
      </c>
      <c r="I300" s="2" t="s">
        <v>1298</v>
      </c>
      <c r="J300" s="22" t="s">
        <v>947</v>
      </c>
      <c r="L300" s="12" t="s">
        <v>1249</v>
      </c>
      <c r="N300" s="12" t="s">
        <v>1301</v>
      </c>
      <c r="O300" s="2"/>
    </row>
    <row r="301" spans="1:15" ht="12.75" customHeight="1">
      <c r="A301" s="12">
        <v>299</v>
      </c>
      <c r="B301" s="12" t="s">
        <v>1010</v>
      </c>
      <c r="C301" s="12" t="s">
        <v>127</v>
      </c>
      <c r="D301" s="12">
        <v>2008</v>
      </c>
      <c r="E301" s="22" t="s">
        <v>224</v>
      </c>
      <c r="F301" s="12">
        <v>7</v>
      </c>
      <c r="G301" s="12">
        <v>2008</v>
      </c>
      <c r="H301" s="12" t="s">
        <v>241</v>
      </c>
      <c r="I301" s="2" t="s">
        <v>1298</v>
      </c>
      <c r="J301" s="22" t="s">
        <v>548</v>
      </c>
      <c r="L301" s="12" t="s">
        <v>1249</v>
      </c>
      <c r="O301" s="23"/>
    </row>
    <row r="302" spans="1:15" ht="12.75" customHeight="1">
      <c r="A302" s="14">
        <v>31</v>
      </c>
      <c r="B302" s="14" t="s">
        <v>691</v>
      </c>
      <c r="C302" s="14" t="s">
        <v>880</v>
      </c>
      <c r="D302" s="14">
        <v>2002</v>
      </c>
      <c r="E302" s="14" t="s">
        <v>638</v>
      </c>
      <c r="F302" s="14">
        <v>-7</v>
      </c>
      <c r="G302" s="14" t="s">
        <v>680</v>
      </c>
      <c r="H302" s="14" t="s">
        <v>288</v>
      </c>
      <c r="I302" s="9" t="s">
        <v>593</v>
      </c>
      <c r="J302" s="14" t="s">
        <v>687</v>
      </c>
      <c r="K302" s="14"/>
      <c r="L302" s="14" t="s">
        <v>1249</v>
      </c>
      <c r="M302" s="14" t="s">
        <v>1250</v>
      </c>
      <c r="N302" s="14"/>
      <c r="O302" s="14" t="s">
        <v>35</v>
      </c>
    </row>
    <row r="303" spans="1:15" ht="12.75" customHeight="1">
      <c r="A303" s="14">
        <v>94</v>
      </c>
      <c r="B303" s="14" t="s">
        <v>691</v>
      </c>
      <c r="C303" s="14" t="s">
        <v>880</v>
      </c>
      <c r="D303" s="14">
        <v>2005</v>
      </c>
      <c r="E303" s="14" t="s">
        <v>447</v>
      </c>
      <c r="F303" s="14">
        <v>-7</v>
      </c>
      <c r="G303" s="14" t="s">
        <v>158</v>
      </c>
      <c r="H303" s="14" t="s">
        <v>241</v>
      </c>
      <c r="I303" s="9" t="s">
        <v>851</v>
      </c>
      <c r="J303" s="14" t="s">
        <v>687</v>
      </c>
      <c r="K303" s="14"/>
      <c r="L303" s="14" t="s">
        <v>1249</v>
      </c>
      <c r="M303" s="14" t="s">
        <v>1250</v>
      </c>
      <c r="N303" s="14" t="s">
        <v>1301</v>
      </c>
      <c r="O303" s="14"/>
    </row>
    <row r="304" spans="1:15" ht="12.75" customHeight="1">
      <c r="A304" s="14">
        <v>95</v>
      </c>
      <c r="B304" s="14" t="s">
        <v>691</v>
      </c>
      <c r="C304" s="14" t="s">
        <v>880</v>
      </c>
      <c r="D304" s="14">
        <v>2005</v>
      </c>
      <c r="E304" s="14" t="s">
        <v>301</v>
      </c>
      <c r="F304" s="14">
        <v>-7</v>
      </c>
      <c r="G304" s="14" t="s">
        <v>723</v>
      </c>
      <c r="H304" s="14" t="s">
        <v>590</v>
      </c>
      <c r="I304" s="9" t="s">
        <v>851</v>
      </c>
      <c r="J304" s="14" t="s">
        <v>687</v>
      </c>
      <c r="K304" s="14"/>
      <c r="L304" s="14" t="s">
        <v>1249</v>
      </c>
      <c r="M304" s="14"/>
      <c r="N304" s="14" t="s">
        <v>1301</v>
      </c>
      <c r="O304" s="14"/>
    </row>
    <row r="305" spans="1:15" ht="12.75" customHeight="1">
      <c r="A305" s="14">
        <v>104</v>
      </c>
      <c r="B305" s="14" t="s">
        <v>691</v>
      </c>
      <c r="C305" s="14" t="s">
        <v>880</v>
      </c>
      <c r="D305" s="14">
        <v>2005</v>
      </c>
      <c r="E305" s="14" t="s">
        <v>454</v>
      </c>
      <c r="F305" s="14">
        <v>-7</v>
      </c>
      <c r="G305" s="14" t="s">
        <v>1025</v>
      </c>
      <c r="H305" s="14" t="s">
        <v>532</v>
      </c>
      <c r="I305" s="9" t="s">
        <v>238</v>
      </c>
      <c r="J305" s="14" t="s">
        <v>687</v>
      </c>
      <c r="K305" s="14"/>
      <c r="L305" s="14" t="s">
        <v>1249</v>
      </c>
      <c r="M305" s="14"/>
      <c r="N305" s="14"/>
      <c r="O305" s="14" t="s">
        <v>31</v>
      </c>
    </row>
    <row r="306" spans="1:15" ht="12.75" customHeight="1">
      <c r="A306" s="14">
        <v>105</v>
      </c>
      <c r="B306" s="14" t="s">
        <v>691</v>
      </c>
      <c r="C306" s="14" t="s">
        <v>880</v>
      </c>
      <c r="D306" s="14">
        <v>2005</v>
      </c>
      <c r="E306" s="14" t="s">
        <v>386</v>
      </c>
      <c r="F306" s="14">
        <v>-7</v>
      </c>
      <c r="G306" s="14" t="s">
        <v>584</v>
      </c>
      <c r="H306" s="14" t="s">
        <v>292</v>
      </c>
      <c r="I306" s="14" t="s">
        <v>143</v>
      </c>
      <c r="J306" s="14" t="s">
        <v>687</v>
      </c>
      <c r="K306" s="14"/>
      <c r="L306" s="14"/>
      <c r="M306" s="14" t="s">
        <v>1250</v>
      </c>
      <c r="N306" s="14"/>
      <c r="O306" s="14"/>
    </row>
    <row r="307" spans="1:15" ht="12.75" customHeight="1">
      <c r="A307" s="14">
        <v>202</v>
      </c>
      <c r="B307" s="14" t="s">
        <v>691</v>
      </c>
      <c r="C307" s="14" t="s">
        <v>880</v>
      </c>
      <c r="D307" s="14">
        <v>2007</v>
      </c>
      <c r="E307" s="14" t="s">
        <v>890</v>
      </c>
      <c r="F307" s="14">
        <v>-7</v>
      </c>
      <c r="G307" s="14" t="s">
        <v>1031</v>
      </c>
      <c r="H307" s="14" t="s">
        <v>815</v>
      </c>
      <c r="I307" s="9" t="s">
        <v>1298</v>
      </c>
      <c r="J307" s="14" t="s">
        <v>923</v>
      </c>
      <c r="K307" s="14" t="s">
        <v>1276</v>
      </c>
      <c r="L307" s="14" t="s">
        <v>1249</v>
      </c>
      <c r="M307" s="14"/>
      <c r="N307" s="14"/>
      <c r="O307" s="14" t="s">
        <v>20</v>
      </c>
    </row>
    <row r="308" spans="1:15" ht="12.75" customHeight="1">
      <c r="A308" s="14">
        <v>297</v>
      </c>
      <c r="B308" s="14" t="s">
        <v>691</v>
      </c>
      <c r="C308" s="14" t="s">
        <v>880</v>
      </c>
      <c r="D308" s="14">
        <v>2008</v>
      </c>
      <c r="E308" s="14" t="s">
        <v>681</v>
      </c>
      <c r="F308" s="14">
        <v>-7</v>
      </c>
      <c r="G308" s="14">
        <v>40057</v>
      </c>
      <c r="H308" s="14" t="s">
        <v>288</v>
      </c>
      <c r="I308" s="9" t="s">
        <v>1298</v>
      </c>
      <c r="J308" s="14" t="s">
        <v>567</v>
      </c>
      <c r="K308" s="14"/>
      <c r="L308" s="14" t="s">
        <v>1249</v>
      </c>
      <c r="M308" s="14" t="s">
        <v>1250</v>
      </c>
      <c r="N308" s="14"/>
      <c r="O308" s="14"/>
    </row>
    <row r="309" spans="1:15" ht="12.75" customHeight="1">
      <c r="A309" s="14">
        <v>317</v>
      </c>
      <c r="B309" s="14" t="s">
        <v>691</v>
      </c>
      <c r="C309" s="14" t="s">
        <v>880</v>
      </c>
      <c r="D309" s="14">
        <v>2008</v>
      </c>
      <c r="E309" s="14" t="s">
        <v>951</v>
      </c>
      <c r="F309" s="14">
        <v>-7</v>
      </c>
      <c r="G309" s="14" t="s">
        <v>1030</v>
      </c>
      <c r="H309" s="14" t="s">
        <v>288</v>
      </c>
      <c r="I309" s="9" t="s">
        <v>238</v>
      </c>
      <c r="J309" s="14" t="s">
        <v>972</v>
      </c>
      <c r="K309" s="14"/>
      <c r="L309" s="14" t="s">
        <v>1249</v>
      </c>
      <c r="M309" s="14"/>
      <c r="N309" s="14" t="s">
        <v>1301</v>
      </c>
      <c r="O309" s="14" t="s">
        <v>35</v>
      </c>
    </row>
    <row r="310" spans="1:15" ht="12.75" customHeight="1">
      <c r="A310" s="14">
        <v>518</v>
      </c>
      <c r="B310" s="14" t="s">
        <v>1187</v>
      </c>
      <c r="C310" s="14" t="s">
        <v>880</v>
      </c>
      <c r="D310" s="14">
        <v>2010</v>
      </c>
      <c r="E310" s="14" t="s">
        <v>1189</v>
      </c>
      <c r="F310" s="14">
        <v>1</v>
      </c>
      <c r="G310" s="14"/>
      <c r="H310" s="9" t="s">
        <v>374</v>
      </c>
      <c r="I310" s="14" t="s">
        <v>143</v>
      </c>
      <c r="J310" s="14" t="s">
        <v>1188</v>
      </c>
      <c r="K310" s="14"/>
      <c r="L310" s="14"/>
      <c r="M310" s="14" t="s">
        <v>1250</v>
      </c>
      <c r="N310" s="14"/>
      <c r="O310" s="14"/>
    </row>
    <row r="311" spans="1:15" ht="12.75" customHeight="1">
      <c r="A311" s="12">
        <v>490</v>
      </c>
      <c r="B311" s="12" t="s">
        <v>1291</v>
      </c>
      <c r="C311" s="12" t="s">
        <v>127</v>
      </c>
      <c r="D311" s="12">
        <v>2010</v>
      </c>
      <c r="E311" s="22" t="s">
        <v>1191</v>
      </c>
      <c r="F311" s="12">
        <v>7</v>
      </c>
      <c r="H311" s="23" t="s">
        <v>1251</v>
      </c>
      <c r="I311" s="2" t="s">
        <v>1298</v>
      </c>
      <c r="J311" s="22" t="s">
        <v>1190</v>
      </c>
      <c r="N311" s="12" t="s">
        <v>1301</v>
      </c>
      <c r="O311" s="23" t="s">
        <v>2</v>
      </c>
    </row>
    <row r="312" spans="1:15" ht="12.75" customHeight="1">
      <c r="A312" s="12">
        <v>347</v>
      </c>
      <c r="B312" s="12" t="s">
        <v>222</v>
      </c>
      <c r="C312" s="12" t="s">
        <v>127</v>
      </c>
      <c r="D312" s="12">
        <v>2009</v>
      </c>
      <c r="E312" s="22" t="s">
        <v>800</v>
      </c>
      <c r="F312" s="12">
        <v>7</v>
      </c>
      <c r="G312" s="12" t="s">
        <v>194</v>
      </c>
      <c r="H312" s="12" t="s">
        <v>815</v>
      </c>
      <c r="I312" s="23" t="s">
        <v>576</v>
      </c>
      <c r="J312" s="22" t="s">
        <v>1074</v>
      </c>
      <c r="L312" s="12" t="s">
        <v>1249</v>
      </c>
      <c r="O312" s="23"/>
    </row>
    <row r="313" spans="1:15" ht="12.75" customHeight="1">
      <c r="A313" s="24">
        <v>567</v>
      </c>
      <c r="B313" s="25" t="s">
        <v>400</v>
      </c>
      <c r="C313" s="12" t="s">
        <v>1275</v>
      </c>
      <c r="D313" s="24">
        <v>2011</v>
      </c>
      <c r="E313" s="25" t="s">
        <v>1371</v>
      </c>
      <c r="F313" s="25"/>
      <c r="G313" s="26">
        <v>40592</v>
      </c>
      <c r="H313" s="27" t="s">
        <v>296</v>
      </c>
      <c r="I313" s="28" t="s">
        <v>999</v>
      </c>
      <c r="J313" s="25" t="s">
        <v>1385</v>
      </c>
      <c r="K313" s="27"/>
      <c r="L313" s="29"/>
      <c r="M313" s="29"/>
      <c r="N313" s="27"/>
      <c r="O313" s="27"/>
    </row>
    <row r="314" spans="1:15" ht="12.75" customHeight="1">
      <c r="A314" s="12">
        <v>63</v>
      </c>
      <c r="B314" s="12" t="s">
        <v>812</v>
      </c>
      <c r="C314" s="12" t="s">
        <v>127</v>
      </c>
      <c r="D314" s="12">
        <v>2004</v>
      </c>
      <c r="E314" s="22" t="s">
        <v>560</v>
      </c>
      <c r="F314" s="12">
        <v>10</v>
      </c>
      <c r="G314" s="12" t="s">
        <v>1026</v>
      </c>
      <c r="H314" s="12" t="s">
        <v>532</v>
      </c>
      <c r="I314" s="2" t="s">
        <v>851</v>
      </c>
      <c r="J314" s="22" t="s">
        <v>606</v>
      </c>
      <c r="L314" s="12" t="s">
        <v>1249</v>
      </c>
      <c r="O314" s="2"/>
    </row>
    <row r="315" spans="1:15" ht="12.75" customHeight="1">
      <c r="A315" s="12">
        <v>162</v>
      </c>
      <c r="B315" s="12" t="s">
        <v>812</v>
      </c>
      <c r="C315" s="12" t="s">
        <v>127</v>
      </c>
      <c r="D315" s="12">
        <v>2007</v>
      </c>
      <c r="E315" s="22" t="s">
        <v>974</v>
      </c>
      <c r="F315" s="12">
        <v>10</v>
      </c>
      <c r="G315" s="12">
        <v>2007</v>
      </c>
      <c r="H315" s="12" t="s">
        <v>704</v>
      </c>
      <c r="I315" s="27" t="s">
        <v>1300</v>
      </c>
      <c r="J315" s="22" t="s">
        <v>1099</v>
      </c>
      <c r="M315" s="22" t="s">
        <v>1250</v>
      </c>
      <c r="O315" s="2"/>
    </row>
    <row r="316" spans="1:15" ht="12.75" customHeight="1">
      <c r="A316" s="12">
        <v>194</v>
      </c>
      <c r="B316" s="12" t="s">
        <v>812</v>
      </c>
      <c r="C316" s="12" t="s">
        <v>127</v>
      </c>
      <c r="D316" s="12">
        <v>2007</v>
      </c>
      <c r="E316" s="22" t="s">
        <v>781</v>
      </c>
      <c r="F316" s="12">
        <v>10</v>
      </c>
      <c r="G316" s="12">
        <v>2007</v>
      </c>
      <c r="H316" s="2" t="s">
        <v>815</v>
      </c>
      <c r="I316" s="2" t="s">
        <v>1298</v>
      </c>
      <c r="J316" s="22" t="s">
        <v>389</v>
      </c>
      <c r="L316" s="12" t="s">
        <v>1249</v>
      </c>
      <c r="M316" s="22" t="s">
        <v>1250</v>
      </c>
      <c r="O316" s="23" t="s">
        <v>20</v>
      </c>
    </row>
    <row r="317" spans="1:15" ht="12.75" customHeight="1">
      <c r="A317" s="12">
        <v>424</v>
      </c>
      <c r="B317" s="12" t="s">
        <v>812</v>
      </c>
      <c r="C317" s="12" t="s">
        <v>127</v>
      </c>
      <c r="D317" s="12">
        <v>2009</v>
      </c>
      <c r="E317" s="22" t="s">
        <v>1013</v>
      </c>
      <c r="F317" s="12">
        <v>10</v>
      </c>
      <c r="G317" s="12" t="s">
        <v>558</v>
      </c>
      <c r="H317" s="2" t="s">
        <v>292</v>
      </c>
      <c r="I317" s="2" t="s">
        <v>833</v>
      </c>
      <c r="J317" s="22" t="s">
        <v>337</v>
      </c>
      <c r="L317" s="12" t="s">
        <v>1249</v>
      </c>
      <c r="N317" s="12" t="s">
        <v>1301</v>
      </c>
      <c r="O317" s="2" t="s">
        <v>19</v>
      </c>
    </row>
    <row r="318" spans="1:15" ht="12.75" customHeight="1">
      <c r="A318" s="12">
        <v>361</v>
      </c>
      <c r="B318" s="12" t="s">
        <v>756</v>
      </c>
      <c r="C318" s="12" t="s">
        <v>127</v>
      </c>
      <c r="D318" s="12">
        <v>2009</v>
      </c>
      <c r="E318" s="22" t="s">
        <v>997</v>
      </c>
      <c r="F318" s="12">
        <v>6</v>
      </c>
      <c r="G318" s="12">
        <v>2009</v>
      </c>
      <c r="H318" s="8" t="s">
        <v>288</v>
      </c>
      <c r="I318" s="27" t="s">
        <v>1300</v>
      </c>
      <c r="J318" s="22" t="s">
        <v>1072</v>
      </c>
      <c r="N318" s="12" t="s">
        <v>1301</v>
      </c>
      <c r="O318" s="2"/>
    </row>
    <row r="319" spans="1:15" ht="12.75" customHeight="1">
      <c r="A319" s="12">
        <v>261</v>
      </c>
      <c r="B319" s="12" t="s">
        <v>900</v>
      </c>
      <c r="C319" s="12" t="s">
        <v>127</v>
      </c>
      <c r="D319" s="12">
        <v>2008</v>
      </c>
      <c r="E319" s="22" t="s">
        <v>770</v>
      </c>
      <c r="F319" s="12">
        <v>6</v>
      </c>
      <c r="G319" s="12" t="s">
        <v>1030</v>
      </c>
      <c r="H319" s="12" t="s">
        <v>292</v>
      </c>
      <c r="I319" s="2" t="s">
        <v>999</v>
      </c>
      <c r="J319" s="22" t="s">
        <v>180</v>
      </c>
      <c r="M319" s="22" t="s">
        <v>1250</v>
      </c>
      <c r="O319" s="2" t="s">
        <v>10</v>
      </c>
    </row>
    <row r="320" spans="1:15" ht="12.75" customHeight="1">
      <c r="A320" s="12">
        <v>269</v>
      </c>
      <c r="B320" s="12" t="s">
        <v>900</v>
      </c>
      <c r="C320" s="12" t="s">
        <v>127</v>
      </c>
      <c r="D320" s="12">
        <v>2008</v>
      </c>
      <c r="E320" s="22" t="s">
        <v>481</v>
      </c>
      <c r="F320" s="12">
        <v>6</v>
      </c>
      <c r="G320" s="12" t="s">
        <v>160</v>
      </c>
      <c r="H320" s="12" t="s">
        <v>241</v>
      </c>
      <c r="I320" s="2" t="s">
        <v>851</v>
      </c>
      <c r="J320" s="22" t="s">
        <v>412</v>
      </c>
      <c r="L320" s="12" t="s">
        <v>1249</v>
      </c>
      <c r="N320" s="12" t="s">
        <v>1301</v>
      </c>
      <c r="O320" s="23" t="s">
        <v>5</v>
      </c>
    </row>
    <row r="321" spans="1:15" ht="12.75" customHeight="1">
      <c r="A321" s="12">
        <v>375</v>
      </c>
      <c r="B321" s="12" t="s">
        <v>900</v>
      </c>
      <c r="C321" s="12" t="s">
        <v>127</v>
      </c>
      <c r="D321" s="12">
        <v>2009</v>
      </c>
      <c r="E321" s="22" t="s">
        <v>1077</v>
      </c>
      <c r="F321" s="12">
        <v>6</v>
      </c>
      <c r="G321" s="12" t="s">
        <v>728</v>
      </c>
      <c r="H321" s="12" t="s">
        <v>292</v>
      </c>
      <c r="I321" s="2" t="s">
        <v>999</v>
      </c>
      <c r="J321" s="22" t="s">
        <v>112</v>
      </c>
      <c r="M321" s="22" t="s">
        <v>1250</v>
      </c>
      <c r="O321" s="2" t="s">
        <v>10</v>
      </c>
    </row>
    <row r="322" spans="1:15" ht="12.75" customHeight="1">
      <c r="A322" s="12">
        <v>465</v>
      </c>
      <c r="B322" s="12" t="s">
        <v>900</v>
      </c>
      <c r="C322" s="12" t="s">
        <v>127</v>
      </c>
      <c r="D322" s="12">
        <v>2010</v>
      </c>
      <c r="E322" s="22" t="s">
        <v>1195</v>
      </c>
      <c r="F322" s="12">
        <v>6</v>
      </c>
      <c r="H322" s="8" t="s">
        <v>288</v>
      </c>
      <c r="I322" s="2" t="s">
        <v>999</v>
      </c>
      <c r="J322" s="22" t="s">
        <v>1224</v>
      </c>
      <c r="M322" s="22" t="s">
        <v>1250</v>
      </c>
      <c r="O322" s="2" t="s">
        <v>10</v>
      </c>
    </row>
    <row r="323" spans="1:15" ht="12.75" customHeight="1">
      <c r="A323" s="12">
        <v>519</v>
      </c>
      <c r="B323" s="12" t="s">
        <v>900</v>
      </c>
      <c r="C323" s="12" t="s">
        <v>127</v>
      </c>
      <c r="D323" s="12">
        <v>2010</v>
      </c>
      <c r="E323" s="22" t="s">
        <v>1223</v>
      </c>
      <c r="F323" s="12">
        <v>6</v>
      </c>
      <c r="H323" s="23" t="s">
        <v>1251</v>
      </c>
      <c r="I323" s="2" t="s">
        <v>143</v>
      </c>
      <c r="J323" s="22" t="s">
        <v>1192</v>
      </c>
      <c r="L323" s="12" t="s">
        <v>1249</v>
      </c>
      <c r="M323" s="22" t="s">
        <v>1250</v>
      </c>
      <c r="O323" s="2"/>
    </row>
    <row r="324" spans="1:15" ht="12.75" customHeight="1">
      <c r="A324" s="24">
        <v>581</v>
      </c>
      <c r="B324" s="25" t="s">
        <v>900</v>
      </c>
      <c r="C324" s="12" t="s">
        <v>127</v>
      </c>
      <c r="D324" s="24">
        <v>2011</v>
      </c>
      <c r="E324" s="25" t="s">
        <v>1399</v>
      </c>
      <c r="F324" s="12">
        <v>6</v>
      </c>
      <c r="G324" s="26">
        <v>40751</v>
      </c>
      <c r="H324" s="27" t="s">
        <v>292</v>
      </c>
      <c r="I324" s="28" t="s">
        <v>826</v>
      </c>
      <c r="J324" s="25" t="s">
        <v>1438</v>
      </c>
      <c r="K324" s="27"/>
      <c r="L324" s="29"/>
      <c r="M324" s="29" t="s">
        <v>1357</v>
      </c>
      <c r="N324" s="27"/>
      <c r="O324" s="27"/>
    </row>
    <row r="325" spans="1:15" ht="12.75" customHeight="1">
      <c r="A325" s="12">
        <v>58</v>
      </c>
      <c r="B325" s="12" t="s">
        <v>900</v>
      </c>
      <c r="C325" s="12" t="s">
        <v>164</v>
      </c>
      <c r="D325" s="12">
        <v>2003</v>
      </c>
      <c r="E325" s="22" t="s">
        <v>608</v>
      </c>
      <c r="F325" s="12">
        <v>3</v>
      </c>
      <c r="G325" s="12" t="s">
        <v>749</v>
      </c>
      <c r="H325" s="12" t="s">
        <v>292</v>
      </c>
      <c r="I325" s="23" t="s">
        <v>143</v>
      </c>
      <c r="J325" s="22" t="s">
        <v>1000</v>
      </c>
      <c r="L325" s="12" t="s">
        <v>1249</v>
      </c>
      <c r="O325" s="23" t="s">
        <v>10</v>
      </c>
    </row>
    <row r="326" spans="1:15" ht="12.75" customHeight="1">
      <c r="A326" s="12">
        <v>79</v>
      </c>
      <c r="B326" s="12" t="s">
        <v>900</v>
      </c>
      <c r="C326" s="12" t="s">
        <v>164</v>
      </c>
      <c r="D326" s="12">
        <v>2004</v>
      </c>
      <c r="E326" s="22" t="s">
        <v>771</v>
      </c>
      <c r="F326" s="12">
        <v>3</v>
      </c>
      <c r="G326" s="12" t="s">
        <v>653</v>
      </c>
      <c r="H326" s="12" t="s">
        <v>532</v>
      </c>
      <c r="I326" s="2" t="s">
        <v>143</v>
      </c>
      <c r="J326" s="22" t="s">
        <v>519</v>
      </c>
      <c r="L326" s="12" t="s">
        <v>1249</v>
      </c>
      <c r="N326" s="12" t="s">
        <v>1301</v>
      </c>
      <c r="O326" s="2"/>
    </row>
    <row r="327" spans="1:15" ht="12.75" customHeight="1">
      <c r="A327" s="12">
        <v>178</v>
      </c>
      <c r="B327" s="12" t="s">
        <v>900</v>
      </c>
      <c r="C327" s="12" t="s">
        <v>164</v>
      </c>
      <c r="D327" s="12">
        <v>2007</v>
      </c>
      <c r="E327" s="22" t="s">
        <v>385</v>
      </c>
      <c r="F327" s="12">
        <v>3</v>
      </c>
      <c r="G327" s="12" t="s">
        <v>586</v>
      </c>
      <c r="H327" s="12" t="s">
        <v>292</v>
      </c>
      <c r="I327" s="2" t="s">
        <v>851</v>
      </c>
      <c r="J327" s="22" t="s">
        <v>621</v>
      </c>
      <c r="M327" s="22" t="s">
        <v>1250</v>
      </c>
      <c r="O327" s="2"/>
    </row>
    <row r="328" spans="1:15" ht="12.75" customHeight="1">
      <c r="A328" s="12">
        <v>220</v>
      </c>
      <c r="B328" s="12" t="s">
        <v>509</v>
      </c>
      <c r="C328" s="12" t="s">
        <v>127</v>
      </c>
      <c r="D328" s="12">
        <v>2007</v>
      </c>
      <c r="E328" s="22" t="s">
        <v>746</v>
      </c>
      <c r="F328" s="12">
        <v>10</v>
      </c>
      <c r="G328" s="12" t="s">
        <v>335</v>
      </c>
      <c r="H328" s="12" t="s">
        <v>815</v>
      </c>
      <c r="I328" s="23" t="s">
        <v>143</v>
      </c>
      <c r="J328" s="22" t="s">
        <v>359</v>
      </c>
      <c r="M328" s="22" t="s">
        <v>1250</v>
      </c>
      <c r="O328" s="23" t="s">
        <v>10</v>
      </c>
    </row>
    <row r="329" spans="1:15" ht="12.75" customHeight="1">
      <c r="A329" s="12">
        <v>428</v>
      </c>
      <c r="B329" s="12" t="s">
        <v>188</v>
      </c>
      <c r="C329" s="12" t="s">
        <v>127</v>
      </c>
      <c r="D329" s="12">
        <v>2009</v>
      </c>
      <c r="E329" s="22" t="s">
        <v>236</v>
      </c>
      <c r="F329" s="12">
        <v>8</v>
      </c>
      <c r="G329" s="12" t="s">
        <v>698</v>
      </c>
      <c r="H329" s="12" t="s">
        <v>532</v>
      </c>
      <c r="I329" s="2" t="s">
        <v>143</v>
      </c>
      <c r="J329" s="22" t="s">
        <v>438</v>
      </c>
      <c r="L329" s="12" t="s">
        <v>1249</v>
      </c>
      <c r="M329" s="22" t="s">
        <v>1250</v>
      </c>
      <c r="O329" s="2" t="s">
        <v>11</v>
      </c>
    </row>
    <row r="330" spans="1:15" ht="12.75" customHeight="1">
      <c r="A330" s="14">
        <v>82</v>
      </c>
      <c r="B330" s="14" t="s">
        <v>408</v>
      </c>
      <c r="C330" s="14" t="s">
        <v>880</v>
      </c>
      <c r="D330" s="14">
        <v>2005</v>
      </c>
      <c r="E330" s="14" t="s">
        <v>717</v>
      </c>
      <c r="F330" s="14">
        <v>-6</v>
      </c>
      <c r="G330" s="14" t="s">
        <v>723</v>
      </c>
      <c r="H330" s="14" t="s">
        <v>288</v>
      </c>
      <c r="I330" s="15" t="s">
        <v>1299</v>
      </c>
      <c r="J330" s="14" t="s">
        <v>818</v>
      </c>
      <c r="K330" s="14"/>
      <c r="L330" s="14" t="s">
        <v>1249</v>
      </c>
      <c r="M330" s="14"/>
      <c r="N330" s="14"/>
      <c r="O330" s="14"/>
    </row>
    <row r="331" spans="1:15" ht="12.75" customHeight="1">
      <c r="A331" s="14">
        <v>83</v>
      </c>
      <c r="B331" s="14" t="s">
        <v>408</v>
      </c>
      <c r="C331" s="14" t="s">
        <v>880</v>
      </c>
      <c r="D331" s="14">
        <v>2005</v>
      </c>
      <c r="E331" s="14" t="s">
        <v>493</v>
      </c>
      <c r="F331" s="14">
        <v>-6</v>
      </c>
      <c r="G331" s="14">
        <v>38687</v>
      </c>
      <c r="H331" s="14" t="s">
        <v>374</v>
      </c>
      <c r="I331" s="15" t="s">
        <v>1299</v>
      </c>
      <c r="J331" s="14" t="s">
        <v>818</v>
      </c>
      <c r="K331" s="14"/>
      <c r="L331" s="14" t="s">
        <v>1249</v>
      </c>
      <c r="M331" s="14"/>
      <c r="N331" s="14"/>
      <c r="O331" s="14"/>
    </row>
    <row r="332" spans="1:15" ht="12.75" customHeight="1">
      <c r="A332" s="14">
        <v>154</v>
      </c>
      <c r="B332" s="14" t="s">
        <v>408</v>
      </c>
      <c r="C332" s="14" t="s">
        <v>880</v>
      </c>
      <c r="D332" s="14">
        <v>2007</v>
      </c>
      <c r="E332" s="14" t="s">
        <v>893</v>
      </c>
      <c r="F332" s="14">
        <v>-6</v>
      </c>
      <c r="G332" s="14" t="s">
        <v>697</v>
      </c>
      <c r="H332" s="14" t="s">
        <v>292</v>
      </c>
      <c r="I332" s="15" t="s">
        <v>1299</v>
      </c>
      <c r="J332" s="14" t="s">
        <v>579</v>
      </c>
      <c r="K332" s="14"/>
      <c r="L332" s="14" t="s">
        <v>1249</v>
      </c>
      <c r="M332" s="14" t="s">
        <v>1250</v>
      </c>
      <c r="N332" s="14"/>
      <c r="O332" s="14"/>
    </row>
    <row r="333" spans="1:15" ht="12.75" customHeight="1">
      <c r="A333" s="14">
        <v>198</v>
      </c>
      <c r="B333" s="14" t="s">
        <v>408</v>
      </c>
      <c r="C333" s="14" t="s">
        <v>880</v>
      </c>
      <c r="D333" s="14">
        <v>2007</v>
      </c>
      <c r="E333" s="14" t="s">
        <v>902</v>
      </c>
      <c r="F333" s="14">
        <v>-6</v>
      </c>
      <c r="G333" s="14" t="s">
        <v>755</v>
      </c>
      <c r="H333" s="15" t="s">
        <v>1251</v>
      </c>
      <c r="I333" s="9" t="s">
        <v>1298</v>
      </c>
      <c r="J333" s="14" t="s">
        <v>534</v>
      </c>
      <c r="K333" s="14" t="s">
        <v>1276</v>
      </c>
      <c r="L333" s="14"/>
      <c r="M333" s="14"/>
      <c r="N333" s="14"/>
      <c r="O333" s="14" t="s">
        <v>20</v>
      </c>
    </row>
    <row r="334" spans="1:15" ht="12.75" customHeight="1">
      <c r="A334" s="14">
        <v>308</v>
      </c>
      <c r="B334" s="14" t="s">
        <v>408</v>
      </c>
      <c r="C334" s="14" t="s">
        <v>880</v>
      </c>
      <c r="D334" s="14">
        <v>2008</v>
      </c>
      <c r="E334" s="14" t="s">
        <v>537</v>
      </c>
      <c r="F334" s="14">
        <v>-6</v>
      </c>
      <c r="G334" s="14">
        <v>39479</v>
      </c>
      <c r="H334" s="14" t="s">
        <v>815</v>
      </c>
      <c r="I334" s="9" t="s">
        <v>1298</v>
      </c>
      <c r="J334" s="14" t="s">
        <v>173</v>
      </c>
      <c r="K334" s="14"/>
      <c r="L334" s="14" t="s">
        <v>1249</v>
      </c>
      <c r="M334" s="14" t="s">
        <v>1250</v>
      </c>
      <c r="N334" s="14"/>
      <c r="O334" s="14" t="s">
        <v>20</v>
      </c>
    </row>
    <row r="335" spans="1:15" ht="12.75" customHeight="1">
      <c r="A335" s="14">
        <v>172</v>
      </c>
      <c r="B335" s="14" t="s">
        <v>262</v>
      </c>
      <c r="C335" s="14" t="s">
        <v>880</v>
      </c>
      <c r="D335" s="14">
        <v>2007</v>
      </c>
      <c r="E335" s="14" t="s">
        <v>831</v>
      </c>
      <c r="F335" s="14">
        <v>-8</v>
      </c>
      <c r="G335" s="14" t="s">
        <v>1031</v>
      </c>
      <c r="H335" s="14" t="s">
        <v>532</v>
      </c>
      <c r="I335" s="14" t="s">
        <v>999</v>
      </c>
      <c r="J335" s="14" t="s">
        <v>462</v>
      </c>
      <c r="K335" s="14"/>
      <c r="L335" s="14" t="s">
        <v>1249</v>
      </c>
      <c r="M335" s="14" t="s">
        <v>1250</v>
      </c>
      <c r="N335" s="14"/>
      <c r="O335" s="14" t="s">
        <v>39</v>
      </c>
    </row>
    <row r="336" spans="1:15" ht="12.75" customHeight="1">
      <c r="A336" s="14">
        <v>193</v>
      </c>
      <c r="B336" s="14" t="s">
        <v>262</v>
      </c>
      <c r="C336" s="14" t="s">
        <v>880</v>
      </c>
      <c r="D336" s="14">
        <v>2007</v>
      </c>
      <c r="E336" s="14" t="s">
        <v>630</v>
      </c>
      <c r="F336" s="14">
        <v>-8</v>
      </c>
      <c r="G336" s="14" t="s">
        <v>1031</v>
      </c>
      <c r="H336" s="14" t="s">
        <v>704</v>
      </c>
      <c r="I336" s="9" t="s">
        <v>1298</v>
      </c>
      <c r="J336" s="14" t="s">
        <v>1098</v>
      </c>
      <c r="K336" s="14"/>
      <c r="L336" s="14"/>
      <c r="M336" s="14" t="s">
        <v>1250</v>
      </c>
      <c r="N336" s="14"/>
      <c r="O336" s="14" t="s">
        <v>20</v>
      </c>
    </row>
    <row r="337" spans="1:15" ht="12.75" customHeight="1">
      <c r="A337" s="14">
        <v>232</v>
      </c>
      <c r="B337" s="14" t="s">
        <v>262</v>
      </c>
      <c r="C337" s="14" t="s">
        <v>880</v>
      </c>
      <c r="D337" s="14">
        <v>2007</v>
      </c>
      <c r="E337" s="14" t="s">
        <v>430</v>
      </c>
      <c r="F337" s="14">
        <v>-8</v>
      </c>
      <c r="G337" s="14" t="s">
        <v>1031</v>
      </c>
      <c r="H337" s="14" t="s">
        <v>815</v>
      </c>
      <c r="I337" s="15" t="s">
        <v>1293</v>
      </c>
      <c r="J337" s="14" t="s">
        <v>690</v>
      </c>
      <c r="K337" s="14"/>
      <c r="L337" s="14" t="s">
        <v>1249</v>
      </c>
      <c r="M337" s="14" t="s">
        <v>1250</v>
      </c>
      <c r="N337" s="14"/>
      <c r="O337" s="14"/>
    </row>
    <row r="338" spans="1:15" ht="12.75" customHeight="1">
      <c r="A338" s="14">
        <v>233</v>
      </c>
      <c r="B338" s="14" t="s">
        <v>262</v>
      </c>
      <c r="C338" s="14" t="s">
        <v>880</v>
      </c>
      <c r="D338" s="14">
        <v>2007</v>
      </c>
      <c r="E338" s="14" t="s">
        <v>520</v>
      </c>
      <c r="F338" s="14">
        <v>-8</v>
      </c>
      <c r="G338" s="14">
        <v>39326</v>
      </c>
      <c r="H338" s="14" t="s">
        <v>140</v>
      </c>
      <c r="I338" s="15" t="s">
        <v>1293</v>
      </c>
      <c r="J338" s="14" t="s">
        <v>145</v>
      </c>
      <c r="K338" s="14"/>
      <c r="L338" s="14" t="s">
        <v>1249</v>
      </c>
      <c r="M338" s="14"/>
      <c r="N338" s="14"/>
      <c r="O338" s="14" t="s">
        <v>27</v>
      </c>
    </row>
    <row r="339" spans="1:15" ht="12.75" customHeight="1">
      <c r="A339" s="14">
        <v>260</v>
      </c>
      <c r="B339" s="14" t="s">
        <v>262</v>
      </c>
      <c r="C339" s="14" t="s">
        <v>880</v>
      </c>
      <c r="D339" s="14">
        <v>2008</v>
      </c>
      <c r="E339" s="14" t="s">
        <v>1075</v>
      </c>
      <c r="F339" s="14">
        <v>-6</v>
      </c>
      <c r="G339" s="14" t="s">
        <v>754</v>
      </c>
      <c r="H339" s="14" t="s">
        <v>532</v>
      </c>
      <c r="I339" s="14" t="s">
        <v>999</v>
      </c>
      <c r="J339" s="14" t="s">
        <v>462</v>
      </c>
      <c r="K339" s="14"/>
      <c r="L339" s="14"/>
      <c r="M339" s="14" t="s">
        <v>1250</v>
      </c>
      <c r="N339" s="14"/>
      <c r="O339" s="14" t="s">
        <v>39</v>
      </c>
    </row>
    <row r="340" spans="1:15" ht="12.75" customHeight="1">
      <c r="A340" s="14">
        <v>265</v>
      </c>
      <c r="B340" s="14" t="s">
        <v>262</v>
      </c>
      <c r="C340" s="14" t="s">
        <v>880</v>
      </c>
      <c r="D340" s="14">
        <v>2008</v>
      </c>
      <c r="E340" s="14" t="s">
        <v>895</v>
      </c>
      <c r="F340" s="14">
        <v>-6</v>
      </c>
      <c r="G340" s="14" t="s">
        <v>711</v>
      </c>
      <c r="H340" s="14" t="s">
        <v>532</v>
      </c>
      <c r="I340" s="9" t="s">
        <v>851</v>
      </c>
      <c r="J340" s="14" t="s">
        <v>310</v>
      </c>
      <c r="K340" s="14"/>
      <c r="L340" s="14"/>
      <c r="M340" s="14" t="s">
        <v>1250</v>
      </c>
      <c r="N340" s="14"/>
      <c r="O340" s="14"/>
    </row>
    <row r="341" spans="1:15" ht="12.75" customHeight="1">
      <c r="A341" s="14">
        <v>374</v>
      </c>
      <c r="B341" s="14" t="s">
        <v>262</v>
      </c>
      <c r="C341" s="14" t="s">
        <v>880</v>
      </c>
      <c r="D341" s="14">
        <v>2009</v>
      </c>
      <c r="E341" s="14" t="s">
        <v>303</v>
      </c>
      <c r="F341" s="14">
        <v>-6</v>
      </c>
      <c r="G341" s="14" t="s">
        <v>332</v>
      </c>
      <c r="H341" s="14" t="s">
        <v>292</v>
      </c>
      <c r="I341" s="14" t="s">
        <v>999</v>
      </c>
      <c r="J341" s="14" t="s">
        <v>648</v>
      </c>
      <c r="K341" s="14"/>
      <c r="L341" s="14" t="s">
        <v>1249</v>
      </c>
      <c r="M341" s="14" t="s">
        <v>1250</v>
      </c>
      <c r="N341" s="14"/>
      <c r="O341" s="14" t="s">
        <v>39</v>
      </c>
    </row>
    <row r="342" spans="1:15" ht="12.75" customHeight="1">
      <c r="A342" s="14">
        <v>385</v>
      </c>
      <c r="B342" s="14" t="s">
        <v>262</v>
      </c>
      <c r="C342" s="14" t="s">
        <v>880</v>
      </c>
      <c r="D342" s="14">
        <v>2009</v>
      </c>
      <c r="E342" s="14" t="s">
        <v>189</v>
      </c>
      <c r="F342" s="14">
        <v>-6</v>
      </c>
      <c r="G342" s="14" t="s">
        <v>655</v>
      </c>
      <c r="H342" s="14" t="s">
        <v>292</v>
      </c>
      <c r="I342" s="9" t="s">
        <v>851</v>
      </c>
      <c r="J342" s="14" t="s">
        <v>566</v>
      </c>
      <c r="K342" s="14"/>
      <c r="L342" s="14"/>
      <c r="M342" s="14" t="s">
        <v>1250</v>
      </c>
      <c r="N342" s="14"/>
      <c r="O342" s="14" t="s">
        <v>27</v>
      </c>
    </row>
    <row r="343" spans="1:15" ht="12.75" customHeight="1">
      <c r="A343" s="14">
        <v>499</v>
      </c>
      <c r="B343" s="14" t="s">
        <v>262</v>
      </c>
      <c r="C343" s="14" t="s">
        <v>880</v>
      </c>
      <c r="D343" s="14">
        <v>2010</v>
      </c>
      <c r="E343" s="14" t="s">
        <v>1197</v>
      </c>
      <c r="F343" s="14">
        <v>-6</v>
      </c>
      <c r="G343" s="14"/>
      <c r="H343" s="3" t="s">
        <v>288</v>
      </c>
      <c r="I343" s="9" t="s">
        <v>238</v>
      </c>
      <c r="J343" s="14" t="s">
        <v>1196</v>
      </c>
      <c r="K343" s="14"/>
      <c r="L343" s="14" t="s">
        <v>1249</v>
      </c>
      <c r="M343" s="14"/>
      <c r="N343" s="14"/>
      <c r="O343" s="14"/>
    </row>
    <row r="344" spans="1:15" ht="12.75" customHeight="1">
      <c r="A344" s="17">
        <v>536</v>
      </c>
      <c r="B344" s="14" t="s">
        <v>262</v>
      </c>
      <c r="C344" s="14" t="s">
        <v>880</v>
      </c>
      <c r="D344" s="17">
        <v>2010</v>
      </c>
      <c r="E344" s="17" t="s">
        <v>1311</v>
      </c>
      <c r="F344" s="14">
        <v>-6</v>
      </c>
      <c r="G344" s="17">
        <v>40490</v>
      </c>
      <c r="H344" s="14" t="s">
        <v>815</v>
      </c>
      <c r="I344" s="18" t="s">
        <v>1297</v>
      </c>
      <c r="J344" s="17" t="s">
        <v>1340</v>
      </c>
      <c r="K344" s="14" t="s">
        <v>1276</v>
      </c>
      <c r="L344" s="17"/>
      <c r="M344" s="17"/>
      <c r="N344" s="17"/>
      <c r="O344" s="14"/>
    </row>
    <row r="345" spans="1:15" ht="12.75" customHeight="1">
      <c r="A345" s="17">
        <v>537</v>
      </c>
      <c r="B345" s="14" t="s">
        <v>262</v>
      </c>
      <c r="C345" s="14" t="s">
        <v>880</v>
      </c>
      <c r="D345" s="17">
        <v>2010</v>
      </c>
      <c r="E345" s="17" t="s">
        <v>1312</v>
      </c>
      <c r="F345" s="14">
        <v>-6</v>
      </c>
      <c r="G345" s="17">
        <v>40489</v>
      </c>
      <c r="H345" s="14" t="s">
        <v>815</v>
      </c>
      <c r="I345" s="18" t="s">
        <v>1297</v>
      </c>
      <c r="J345" s="17" t="s">
        <v>1341</v>
      </c>
      <c r="K345" s="14" t="s">
        <v>1276</v>
      </c>
      <c r="L345" s="17"/>
      <c r="M345" s="17"/>
      <c r="N345" s="17"/>
      <c r="O345" s="14"/>
    </row>
    <row r="346" spans="1:15" ht="12.75" customHeight="1">
      <c r="A346" s="17">
        <v>539</v>
      </c>
      <c r="B346" s="14" t="s">
        <v>262</v>
      </c>
      <c r="C346" s="14" t="s">
        <v>880</v>
      </c>
      <c r="D346" s="17">
        <v>2010</v>
      </c>
      <c r="E346" s="21" t="s">
        <v>1314</v>
      </c>
      <c r="F346" s="14">
        <v>-6</v>
      </c>
      <c r="G346" s="17">
        <v>40486</v>
      </c>
      <c r="H346" s="14" t="s">
        <v>815</v>
      </c>
      <c r="I346" s="18" t="s">
        <v>999</v>
      </c>
      <c r="J346" s="17" t="s">
        <v>1342</v>
      </c>
      <c r="K346" s="14" t="s">
        <v>1276</v>
      </c>
      <c r="L346" s="17"/>
      <c r="M346" s="17"/>
      <c r="N346" s="17"/>
      <c r="O346" s="14"/>
    </row>
    <row r="347" spans="1:15" ht="12.75" customHeight="1">
      <c r="A347" s="14">
        <v>98</v>
      </c>
      <c r="B347" s="14" t="s">
        <v>645</v>
      </c>
      <c r="C347" s="14" t="s">
        <v>880</v>
      </c>
      <c r="D347" s="14">
        <v>2005</v>
      </c>
      <c r="E347" s="14" t="s">
        <v>305</v>
      </c>
      <c r="F347" s="14">
        <v>-6</v>
      </c>
      <c r="G347" s="14" t="s">
        <v>1025</v>
      </c>
      <c r="H347" s="14" t="s">
        <v>292</v>
      </c>
      <c r="I347" s="9" t="s">
        <v>1298</v>
      </c>
      <c r="J347" s="14" t="s">
        <v>280</v>
      </c>
      <c r="K347" s="14"/>
      <c r="L347" s="14"/>
      <c r="M347" s="14" t="s">
        <v>1250</v>
      </c>
      <c r="N347" s="14"/>
      <c r="O347" s="14"/>
    </row>
    <row r="348" spans="1:15" ht="12.75" customHeight="1">
      <c r="A348" s="12">
        <v>511</v>
      </c>
      <c r="B348" s="12" t="s">
        <v>437</v>
      </c>
      <c r="C348" s="12" t="s">
        <v>127</v>
      </c>
      <c r="D348" s="12">
        <v>2010</v>
      </c>
      <c r="E348" s="22" t="s">
        <v>1199</v>
      </c>
      <c r="F348" s="12">
        <v>10</v>
      </c>
      <c r="H348" s="12" t="s">
        <v>292</v>
      </c>
      <c r="I348" s="2" t="s">
        <v>833</v>
      </c>
      <c r="J348" s="22" t="s">
        <v>1198</v>
      </c>
      <c r="M348" s="22" t="s">
        <v>1250</v>
      </c>
      <c r="O348" s="2" t="s">
        <v>35</v>
      </c>
    </row>
    <row r="349" spans="1:15" ht="12.75" customHeight="1">
      <c r="A349" s="24">
        <v>563</v>
      </c>
      <c r="B349" s="25" t="s">
        <v>437</v>
      </c>
      <c r="C349" s="12" t="s">
        <v>127</v>
      </c>
      <c r="D349" s="24">
        <v>2011</v>
      </c>
      <c r="E349" s="25" t="s">
        <v>1367</v>
      </c>
      <c r="F349" s="12">
        <v>10</v>
      </c>
      <c r="G349" s="26">
        <v>40575</v>
      </c>
      <c r="H349" s="27" t="s">
        <v>1251</v>
      </c>
      <c r="I349" s="28" t="s">
        <v>1251</v>
      </c>
      <c r="J349" s="25" t="s">
        <v>1381</v>
      </c>
      <c r="K349" s="27"/>
      <c r="L349" s="29" t="s">
        <v>1249</v>
      </c>
      <c r="M349" s="29"/>
      <c r="N349" s="27"/>
      <c r="O349" s="27"/>
    </row>
    <row r="350" spans="1:15" ht="12.75" customHeight="1">
      <c r="A350" s="12">
        <v>341</v>
      </c>
      <c r="B350" s="12" t="s">
        <v>418</v>
      </c>
      <c r="C350" s="12" t="s">
        <v>164</v>
      </c>
      <c r="D350" s="12">
        <v>2008</v>
      </c>
      <c r="E350" s="22" t="s">
        <v>122</v>
      </c>
      <c r="F350" s="12">
        <v>4</v>
      </c>
      <c r="G350" s="12" t="s">
        <v>654</v>
      </c>
      <c r="H350" s="12" t="s">
        <v>288</v>
      </c>
      <c r="I350" s="2" t="s">
        <v>143</v>
      </c>
      <c r="J350" s="22" t="s">
        <v>1076</v>
      </c>
      <c r="M350" s="22" t="s">
        <v>1250</v>
      </c>
      <c r="O350" s="2" t="s">
        <v>10</v>
      </c>
    </row>
    <row r="351" spans="1:15" ht="12.75" customHeight="1">
      <c r="A351" s="14">
        <v>71</v>
      </c>
      <c r="B351" s="14" t="s">
        <v>720</v>
      </c>
      <c r="C351" s="14" t="s">
        <v>880</v>
      </c>
      <c r="D351" s="14">
        <v>2004</v>
      </c>
      <c r="E351" s="14" t="s">
        <v>580</v>
      </c>
      <c r="F351" s="14"/>
      <c r="G351" s="14">
        <v>2004</v>
      </c>
      <c r="H351" s="14" t="s">
        <v>532</v>
      </c>
      <c r="I351" s="9" t="s">
        <v>1298</v>
      </c>
      <c r="J351" s="14" t="s">
        <v>168</v>
      </c>
      <c r="K351" s="14"/>
      <c r="L351" s="14" t="s">
        <v>1249</v>
      </c>
      <c r="M351" s="14"/>
      <c r="N351" s="14"/>
      <c r="O351" s="14"/>
    </row>
    <row r="352" spans="1:15" ht="12.75" customHeight="1">
      <c r="A352" s="12">
        <v>426</v>
      </c>
      <c r="B352" s="12" t="s">
        <v>120</v>
      </c>
      <c r="C352" s="12" t="s">
        <v>127</v>
      </c>
      <c r="D352" s="12">
        <v>2009</v>
      </c>
      <c r="E352" s="22" t="s">
        <v>946</v>
      </c>
      <c r="F352" s="12">
        <v>10</v>
      </c>
      <c r="G352" s="12" t="s">
        <v>176</v>
      </c>
      <c r="H352" s="12" t="s">
        <v>241</v>
      </c>
      <c r="I352" s="2" t="s">
        <v>833</v>
      </c>
      <c r="J352" s="22" t="s">
        <v>767</v>
      </c>
      <c r="L352" s="12" t="s">
        <v>1249</v>
      </c>
      <c r="O352" s="2" t="s">
        <v>35</v>
      </c>
    </row>
    <row r="353" spans="1:15" ht="12.75" customHeight="1">
      <c r="A353" s="14">
        <v>54</v>
      </c>
      <c r="B353" s="14" t="s">
        <v>247</v>
      </c>
      <c r="C353" s="14" t="s">
        <v>880</v>
      </c>
      <c r="D353" s="14">
        <v>2003</v>
      </c>
      <c r="E353" s="14" t="s">
        <v>866</v>
      </c>
      <c r="F353" s="14">
        <v>-5</v>
      </c>
      <c r="G353" s="14" t="s">
        <v>52</v>
      </c>
      <c r="H353" s="14" t="s">
        <v>140</v>
      </c>
      <c r="I353" s="9" t="s">
        <v>238</v>
      </c>
      <c r="J353" s="14" t="s">
        <v>397</v>
      </c>
      <c r="K353" s="14"/>
      <c r="L353" s="14"/>
      <c r="M353" s="14"/>
      <c r="N353" s="14" t="s">
        <v>1301</v>
      </c>
      <c r="O353" s="14" t="s">
        <v>35</v>
      </c>
    </row>
    <row r="354" spans="1:15" ht="12.75" customHeight="1">
      <c r="A354" s="14">
        <v>74</v>
      </c>
      <c r="B354" s="14" t="s">
        <v>247</v>
      </c>
      <c r="C354" s="14" t="s">
        <v>880</v>
      </c>
      <c r="D354" s="14">
        <v>2004</v>
      </c>
      <c r="E354" s="14" t="s">
        <v>918</v>
      </c>
      <c r="F354" s="14">
        <v>-5</v>
      </c>
      <c r="G354" s="14" t="s">
        <v>149</v>
      </c>
      <c r="H354" s="14" t="s">
        <v>241</v>
      </c>
      <c r="I354" s="9" t="s">
        <v>238</v>
      </c>
      <c r="J354" s="14" t="s">
        <v>397</v>
      </c>
      <c r="K354" s="14"/>
      <c r="L354" s="14"/>
      <c r="M354" s="14"/>
      <c r="N354" s="14" t="s">
        <v>1301</v>
      </c>
      <c r="O354" s="14" t="s">
        <v>35</v>
      </c>
    </row>
    <row r="355" spans="1:15" ht="12.75" customHeight="1">
      <c r="A355" s="14">
        <v>81</v>
      </c>
      <c r="B355" s="14" t="s">
        <v>247</v>
      </c>
      <c r="C355" s="14" t="s">
        <v>880</v>
      </c>
      <c r="D355" s="14">
        <v>2005</v>
      </c>
      <c r="E355" s="14" t="s">
        <v>147</v>
      </c>
      <c r="F355" s="14">
        <v>-5</v>
      </c>
      <c r="G355" s="14" t="s">
        <v>939</v>
      </c>
      <c r="H355" s="9" t="s">
        <v>532</v>
      </c>
      <c r="I355" s="15" t="s">
        <v>1299</v>
      </c>
      <c r="J355" s="14" t="s">
        <v>700</v>
      </c>
      <c r="K355" s="14"/>
      <c r="L355" s="14"/>
      <c r="M355" s="14" t="s">
        <v>1250</v>
      </c>
      <c r="N355" s="14"/>
      <c r="O355" s="14"/>
    </row>
    <row r="356" spans="1:15" ht="12.75" customHeight="1">
      <c r="A356" s="14">
        <v>117</v>
      </c>
      <c r="B356" s="14" t="s">
        <v>247</v>
      </c>
      <c r="C356" s="14" t="s">
        <v>880</v>
      </c>
      <c r="D356" s="14">
        <v>2006</v>
      </c>
      <c r="E356" s="14" t="s">
        <v>228</v>
      </c>
      <c r="F356" s="14">
        <v>-5</v>
      </c>
      <c r="G356" s="14" t="s">
        <v>53</v>
      </c>
      <c r="H356" s="14" t="s">
        <v>495</v>
      </c>
      <c r="I356" s="14" t="s">
        <v>826</v>
      </c>
      <c r="J356" s="14" t="s">
        <v>934</v>
      </c>
      <c r="K356" s="14"/>
      <c r="L356" s="14" t="s">
        <v>1249</v>
      </c>
      <c r="M356" s="14"/>
      <c r="N356" s="14"/>
      <c r="O356" s="14"/>
    </row>
    <row r="357" spans="1:15" ht="12.75" customHeight="1">
      <c r="A357" s="12">
        <v>320</v>
      </c>
      <c r="B357" s="12" t="s">
        <v>247</v>
      </c>
      <c r="C357" s="12" t="s">
        <v>127</v>
      </c>
      <c r="D357" s="12">
        <v>2008</v>
      </c>
      <c r="E357" s="22" t="s">
        <v>669</v>
      </c>
      <c r="F357" s="12">
        <v>5</v>
      </c>
      <c r="G357" s="12" t="s">
        <v>726</v>
      </c>
      <c r="H357" s="12" t="s">
        <v>241</v>
      </c>
      <c r="I357" s="9" t="s">
        <v>238</v>
      </c>
      <c r="J357" s="22" t="s">
        <v>829</v>
      </c>
      <c r="L357" s="12" t="s">
        <v>1249</v>
      </c>
      <c r="O357" s="2" t="s">
        <v>31</v>
      </c>
    </row>
    <row r="358" spans="1:15" s="42" customFormat="1" ht="12.75" customHeight="1">
      <c r="A358" s="42">
        <v>170</v>
      </c>
      <c r="B358" s="42" t="s">
        <v>247</v>
      </c>
      <c r="C358" s="42" t="s">
        <v>164</v>
      </c>
      <c r="D358" s="42">
        <v>2007</v>
      </c>
      <c r="E358" s="43" t="s">
        <v>58</v>
      </c>
      <c r="F358" s="42">
        <v>2</v>
      </c>
      <c r="G358" s="42" t="s">
        <v>335</v>
      </c>
      <c r="H358" s="42" t="s">
        <v>241</v>
      </c>
      <c r="I358" s="44" t="s">
        <v>999</v>
      </c>
      <c r="J358" s="43" t="s">
        <v>622</v>
      </c>
      <c r="L358" s="42" t="s">
        <v>1249</v>
      </c>
      <c r="M358" s="43"/>
      <c r="O358" s="44"/>
    </row>
    <row r="359" spans="1:15" ht="12.75" customHeight="1">
      <c r="A359" s="14">
        <v>491</v>
      </c>
      <c r="B359" s="14" t="s">
        <v>247</v>
      </c>
      <c r="C359" s="40" t="s">
        <v>1275</v>
      </c>
      <c r="D359" s="14">
        <v>2010</v>
      </c>
      <c r="E359" s="14" t="s">
        <v>1201</v>
      </c>
      <c r="F359" s="14"/>
      <c r="G359" s="14"/>
      <c r="H359" s="14" t="s">
        <v>815</v>
      </c>
      <c r="I359" s="9" t="s">
        <v>238</v>
      </c>
      <c r="J359" s="14" t="s">
        <v>1200</v>
      </c>
      <c r="K359" s="14"/>
      <c r="L359" s="14" t="s">
        <v>1249</v>
      </c>
      <c r="M359" s="14"/>
      <c r="N359" s="14"/>
      <c r="O359" s="14" t="s">
        <v>31</v>
      </c>
    </row>
    <row r="360" spans="1:15" ht="12.75" customHeight="1">
      <c r="A360" s="14">
        <v>496</v>
      </c>
      <c r="B360" s="14" t="s">
        <v>247</v>
      </c>
      <c r="C360" s="40" t="s">
        <v>1275</v>
      </c>
      <c r="D360" s="14">
        <v>2010</v>
      </c>
      <c r="E360" s="14" t="s">
        <v>1205</v>
      </c>
      <c r="F360" s="14"/>
      <c r="G360" s="14"/>
      <c r="H360" s="14" t="s">
        <v>241</v>
      </c>
      <c r="I360" s="9" t="s">
        <v>238</v>
      </c>
      <c r="J360" s="14" t="s">
        <v>1204</v>
      </c>
      <c r="K360" s="14"/>
      <c r="L360" s="14" t="s">
        <v>1249</v>
      </c>
      <c r="M360" s="14" t="s">
        <v>1250</v>
      </c>
      <c r="N360" s="14"/>
      <c r="O360" s="14" t="s">
        <v>31</v>
      </c>
    </row>
    <row r="361" spans="1:15" ht="12.75" customHeight="1">
      <c r="A361" s="14">
        <v>498</v>
      </c>
      <c r="B361" s="14" t="s">
        <v>247</v>
      </c>
      <c r="C361" s="40" t="s">
        <v>1275</v>
      </c>
      <c r="D361" s="14">
        <v>2010</v>
      </c>
      <c r="E361" s="14" t="s">
        <v>1203</v>
      </c>
      <c r="F361" s="14"/>
      <c r="G361" s="14"/>
      <c r="H361" s="14" t="s">
        <v>524</v>
      </c>
      <c r="I361" s="9" t="s">
        <v>238</v>
      </c>
      <c r="J361" s="14" t="s">
        <v>1202</v>
      </c>
      <c r="K361" s="14" t="s">
        <v>1276</v>
      </c>
      <c r="L361" s="14"/>
      <c r="M361" s="14"/>
      <c r="N361" s="14"/>
      <c r="O361" s="14" t="s">
        <v>31</v>
      </c>
    </row>
    <row r="362" spans="1:15" ht="12.75" customHeight="1">
      <c r="A362" s="12">
        <v>337</v>
      </c>
      <c r="B362" s="12" t="s">
        <v>759</v>
      </c>
      <c r="C362" s="12" t="s">
        <v>127</v>
      </c>
      <c r="D362" s="12">
        <v>2008</v>
      </c>
      <c r="E362" s="22" t="s">
        <v>916</v>
      </c>
      <c r="F362" s="12">
        <v>-5</v>
      </c>
      <c r="G362" s="12" t="s">
        <v>726</v>
      </c>
      <c r="H362" s="12" t="s">
        <v>590</v>
      </c>
      <c r="I362" s="2" t="s">
        <v>143</v>
      </c>
      <c r="J362" s="22" t="s">
        <v>1067</v>
      </c>
      <c r="N362" s="12" t="s">
        <v>1301</v>
      </c>
      <c r="O362" s="2"/>
    </row>
    <row r="363" spans="1:15" ht="12.75" customHeight="1">
      <c r="A363" s="12">
        <v>200</v>
      </c>
      <c r="B363" s="12" t="s">
        <v>135</v>
      </c>
      <c r="C363" s="12" t="s">
        <v>127</v>
      </c>
      <c r="D363" s="12">
        <v>2007</v>
      </c>
      <c r="E363" s="22" t="s">
        <v>570</v>
      </c>
      <c r="F363" s="12">
        <v>8</v>
      </c>
      <c r="G363" s="12" t="s">
        <v>657</v>
      </c>
      <c r="H363" s="12" t="s">
        <v>532</v>
      </c>
      <c r="I363" s="2" t="s">
        <v>1298</v>
      </c>
      <c r="J363" s="22" t="s">
        <v>480</v>
      </c>
      <c r="M363" s="22" t="s">
        <v>1250</v>
      </c>
      <c r="O363" s="23" t="s">
        <v>2</v>
      </c>
    </row>
    <row r="364" spans="1:15" ht="12.75" customHeight="1">
      <c r="A364" s="12">
        <v>253</v>
      </c>
      <c r="B364" s="12" t="s">
        <v>135</v>
      </c>
      <c r="C364" s="12" t="s">
        <v>127</v>
      </c>
      <c r="D364" s="12">
        <v>2008</v>
      </c>
      <c r="E364" s="22" t="s">
        <v>440</v>
      </c>
      <c r="F364" s="12">
        <v>8</v>
      </c>
      <c r="G364" s="12" t="s">
        <v>82</v>
      </c>
      <c r="H364" s="12" t="s">
        <v>241</v>
      </c>
      <c r="I364" s="23" t="s">
        <v>1293</v>
      </c>
      <c r="J364" s="22" t="s">
        <v>924</v>
      </c>
      <c r="L364" s="12" t="s">
        <v>1249</v>
      </c>
      <c r="O364" s="2"/>
    </row>
    <row r="365" spans="1:15" ht="12.75" customHeight="1">
      <c r="A365" s="12">
        <v>9</v>
      </c>
      <c r="B365" s="12" t="s">
        <v>103</v>
      </c>
      <c r="C365" s="12" t="s">
        <v>164</v>
      </c>
      <c r="D365" s="12">
        <v>1998</v>
      </c>
      <c r="E365" s="22" t="s">
        <v>225</v>
      </c>
      <c r="F365" s="12">
        <v>1</v>
      </c>
      <c r="G365" s="12">
        <v>1998</v>
      </c>
      <c r="H365" s="12" t="s">
        <v>241</v>
      </c>
      <c r="I365" s="2" t="s">
        <v>851</v>
      </c>
      <c r="J365" s="22" t="s">
        <v>151</v>
      </c>
      <c r="M365" s="22" t="s">
        <v>1250</v>
      </c>
      <c r="O365" s="2"/>
    </row>
    <row r="366" spans="1:15" ht="12.75" customHeight="1">
      <c r="A366" s="12">
        <v>510</v>
      </c>
      <c r="B366" s="12" t="s">
        <v>1206</v>
      </c>
      <c r="C366" s="12" t="s">
        <v>127</v>
      </c>
      <c r="D366" s="12">
        <v>2010</v>
      </c>
      <c r="E366" s="22" t="s">
        <v>1208</v>
      </c>
      <c r="F366" s="12">
        <v>8</v>
      </c>
      <c r="H366" s="8" t="s">
        <v>288</v>
      </c>
      <c r="I366" s="2" t="s">
        <v>833</v>
      </c>
      <c r="J366" s="22" t="s">
        <v>1207</v>
      </c>
      <c r="L366" s="12" t="s">
        <v>1249</v>
      </c>
      <c r="O366" s="2" t="s">
        <v>35</v>
      </c>
    </row>
    <row r="367" spans="1:15" ht="12.75" customHeight="1">
      <c r="A367" s="12">
        <v>516</v>
      </c>
      <c r="B367" s="12" t="s">
        <v>1206</v>
      </c>
      <c r="C367" s="12" t="s">
        <v>127</v>
      </c>
      <c r="D367" s="12">
        <v>2010</v>
      </c>
      <c r="E367" s="22" t="s">
        <v>1213</v>
      </c>
      <c r="F367" s="12">
        <v>8</v>
      </c>
      <c r="H367" s="8" t="s">
        <v>288</v>
      </c>
      <c r="I367" s="23" t="s">
        <v>143</v>
      </c>
      <c r="J367" s="22" t="s">
        <v>1209</v>
      </c>
      <c r="L367" s="12" t="s">
        <v>1249</v>
      </c>
      <c r="O367" s="23"/>
    </row>
    <row r="368" spans="1:15" ht="12.75" customHeight="1">
      <c r="A368" s="12">
        <v>262</v>
      </c>
      <c r="B368" s="12" t="s">
        <v>888</v>
      </c>
      <c r="C368" s="12" t="s">
        <v>127</v>
      </c>
      <c r="D368" s="12">
        <v>2008</v>
      </c>
      <c r="E368" s="22" t="s">
        <v>963</v>
      </c>
      <c r="F368" s="12">
        <v>10</v>
      </c>
      <c r="G368" s="12" t="s">
        <v>160</v>
      </c>
      <c r="H368" s="12" t="s">
        <v>532</v>
      </c>
      <c r="I368" s="2" t="s">
        <v>999</v>
      </c>
      <c r="J368" s="22" t="s">
        <v>465</v>
      </c>
      <c r="L368" s="12" t="s">
        <v>1249</v>
      </c>
      <c r="M368" s="22" t="s">
        <v>1250</v>
      </c>
      <c r="O368" s="2"/>
    </row>
    <row r="369" spans="1:15" ht="12.75" customHeight="1">
      <c r="A369" s="12">
        <v>326</v>
      </c>
      <c r="B369" s="12" t="s">
        <v>888</v>
      </c>
      <c r="C369" s="12" t="s">
        <v>127</v>
      </c>
      <c r="D369" s="12">
        <v>2008</v>
      </c>
      <c r="E369" s="22" t="s">
        <v>340</v>
      </c>
      <c r="F369" s="12">
        <v>10</v>
      </c>
      <c r="G369" s="12" t="s">
        <v>378</v>
      </c>
      <c r="H369" s="12" t="s">
        <v>374</v>
      </c>
      <c r="I369" s="2" t="s">
        <v>833</v>
      </c>
      <c r="J369" s="22" t="s">
        <v>246</v>
      </c>
      <c r="L369" s="12" t="s">
        <v>1249</v>
      </c>
      <c r="O369" s="2" t="s">
        <v>35</v>
      </c>
    </row>
    <row r="370" spans="1:15" ht="12.75" customHeight="1">
      <c r="A370" s="12">
        <v>358</v>
      </c>
      <c r="B370" s="12" t="s">
        <v>319</v>
      </c>
      <c r="C370" s="12" t="s">
        <v>127</v>
      </c>
      <c r="D370" s="12">
        <v>2009</v>
      </c>
      <c r="E370" s="22" t="s">
        <v>604</v>
      </c>
      <c r="F370" s="12">
        <v>10</v>
      </c>
      <c r="G370" s="12" t="s">
        <v>332</v>
      </c>
      <c r="H370" s="12" t="s">
        <v>292</v>
      </c>
      <c r="I370" s="27" t="s">
        <v>1300</v>
      </c>
      <c r="J370" s="22" t="s">
        <v>582</v>
      </c>
      <c r="M370" s="22" t="s">
        <v>1250</v>
      </c>
      <c r="O370" s="23"/>
    </row>
    <row r="371" spans="1:15" ht="12.75" customHeight="1">
      <c r="A371" s="14">
        <v>413</v>
      </c>
      <c r="B371" s="14" t="s">
        <v>834</v>
      </c>
      <c r="C371" s="14" t="s">
        <v>880</v>
      </c>
      <c r="D371" s="14">
        <v>2009</v>
      </c>
      <c r="E371" s="14" t="s">
        <v>647</v>
      </c>
      <c r="F371" s="14">
        <v>-10</v>
      </c>
      <c r="G371" s="14" t="s">
        <v>728</v>
      </c>
      <c r="H371" s="14" t="s">
        <v>561</v>
      </c>
      <c r="I371" s="9" t="s">
        <v>238</v>
      </c>
      <c r="J371" s="14" t="s">
        <v>456</v>
      </c>
      <c r="K371" s="14"/>
      <c r="L371" s="14" t="s">
        <v>1249</v>
      </c>
      <c r="M371" s="14"/>
      <c r="N371" s="14"/>
      <c r="O371" s="14"/>
    </row>
    <row r="372" spans="1:15" ht="12.75" customHeight="1">
      <c r="A372" s="12">
        <v>315</v>
      </c>
      <c r="B372" s="12" t="s">
        <v>129</v>
      </c>
      <c r="C372" s="12" t="s">
        <v>127</v>
      </c>
      <c r="D372" s="12">
        <v>2008</v>
      </c>
      <c r="E372" s="22" t="s">
        <v>525</v>
      </c>
      <c r="F372" s="12">
        <v>9</v>
      </c>
      <c r="G372" s="12" t="s">
        <v>378</v>
      </c>
      <c r="H372" s="12" t="s">
        <v>374</v>
      </c>
      <c r="I372" s="9" t="s">
        <v>238</v>
      </c>
      <c r="J372" s="22" t="s">
        <v>823</v>
      </c>
      <c r="M372" s="22" t="s">
        <v>1250</v>
      </c>
      <c r="N372" s="12" t="s">
        <v>1301</v>
      </c>
      <c r="O372" s="2" t="s">
        <v>35</v>
      </c>
    </row>
    <row r="373" spans="1:15" ht="12.75" customHeight="1">
      <c r="A373" s="12">
        <v>21</v>
      </c>
      <c r="B373" s="12" t="s">
        <v>977</v>
      </c>
      <c r="C373" s="12" t="s">
        <v>127</v>
      </c>
      <c r="D373" s="12">
        <v>2000</v>
      </c>
      <c r="E373" s="22" t="s">
        <v>858</v>
      </c>
      <c r="F373" s="12">
        <v>6</v>
      </c>
      <c r="G373" s="12" t="s">
        <v>747</v>
      </c>
      <c r="H373" s="12" t="s">
        <v>354</v>
      </c>
      <c r="I373" s="2" t="s">
        <v>851</v>
      </c>
      <c r="J373" s="22" t="s">
        <v>984</v>
      </c>
      <c r="N373" s="12" t="s">
        <v>1301</v>
      </c>
      <c r="O373" s="23"/>
    </row>
    <row r="374" spans="1:15" ht="12.75" customHeight="1">
      <c r="A374" s="12">
        <v>85</v>
      </c>
      <c r="B374" s="12" t="s">
        <v>977</v>
      </c>
      <c r="C374" s="12" t="s">
        <v>127</v>
      </c>
      <c r="D374" s="12">
        <v>2005</v>
      </c>
      <c r="E374" s="22" t="s">
        <v>290</v>
      </c>
      <c r="F374" s="12">
        <v>6</v>
      </c>
      <c r="G374" s="12" t="s">
        <v>724</v>
      </c>
      <c r="H374" s="12" t="s">
        <v>241</v>
      </c>
      <c r="I374" s="23" t="s">
        <v>593</v>
      </c>
      <c r="J374" s="22" t="s">
        <v>226</v>
      </c>
      <c r="L374" s="12" t="s">
        <v>1249</v>
      </c>
      <c r="O374" s="23" t="s">
        <v>35</v>
      </c>
    </row>
    <row r="375" spans="1:15" ht="12.75" customHeight="1">
      <c r="A375" s="12">
        <v>141</v>
      </c>
      <c r="B375" s="12" t="s">
        <v>977</v>
      </c>
      <c r="C375" s="12" t="s">
        <v>127</v>
      </c>
      <c r="D375" s="12">
        <v>2006</v>
      </c>
      <c r="E375" s="22" t="s">
        <v>202</v>
      </c>
      <c r="F375" s="12">
        <v>6</v>
      </c>
      <c r="G375" s="12">
        <v>2006</v>
      </c>
      <c r="H375" s="12" t="s">
        <v>815</v>
      </c>
      <c r="I375" s="9" t="s">
        <v>238</v>
      </c>
      <c r="J375" s="22" t="s">
        <v>68</v>
      </c>
      <c r="L375" s="12" t="s">
        <v>1249</v>
      </c>
      <c r="N375" s="12" t="s">
        <v>1301</v>
      </c>
      <c r="O375" s="2" t="s">
        <v>35</v>
      </c>
    </row>
    <row r="376" spans="1:15" ht="12.75" customHeight="1">
      <c r="A376" s="12">
        <v>17</v>
      </c>
      <c r="B376" s="12" t="s">
        <v>977</v>
      </c>
      <c r="C376" s="12" t="s">
        <v>164</v>
      </c>
      <c r="D376" s="12">
        <v>1999</v>
      </c>
      <c r="E376" s="22" t="s">
        <v>190</v>
      </c>
      <c r="F376" s="12">
        <v>3</v>
      </c>
      <c r="G376" s="12" t="s">
        <v>1018</v>
      </c>
      <c r="H376" s="2" t="s">
        <v>532</v>
      </c>
      <c r="I376" s="2" t="s">
        <v>851</v>
      </c>
      <c r="J376" s="22" t="s">
        <v>715</v>
      </c>
      <c r="L376" s="12" t="s">
        <v>1249</v>
      </c>
      <c r="M376" s="22" t="s">
        <v>1250</v>
      </c>
      <c r="O376" s="23"/>
    </row>
    <row r="377" spans="1:15" ht="12.75" customHeight="1">
      <c r="A377" s="12">
        <v>161</v>
      </c>
      <c r="B377" s="12" t="s">
        <v>977</v>
      </c>
      <c r="C377" s="12" t="s">
        <v>164</v>
      </c>
      <c r="D377" s="12">
        <v>2007</v>
      </c>
      <c r="E377" s="22" t="s">
        <v>271</v>
      </c>
      <c r="F377" s="12">
        <v>4</v>
      </c>
      <c r="G377" s="12" t="s">
        <v>379</v>
      </c>
      <c r="H377" s="12" t="s">
        <v>815</v>
      </c>
      <c r="I377" s="27" t="s">
        <v>1300</v>
      </c>
      <c r="J377" s="22" t="s">
        <v>474</v>
      </c>
      <c r="L377" s="12" t="s">
        <v>1249</v>
      </c>
      <c r="O377" s="2"/>
    </row>
    <row r="378" spans="1:15" ht="12.75" customHeight="1">
      <c r="A378" s="12">
        <v>217</v>
      </c>
      <c r="B378" s="12" t="s">
        <v>977</v>
      </c>
      <c r="C378" s="12" t="s">
        <v>164</v>
      </c>
      <c r="D378" s="12">
        <v>2007</v>
      </c>
      <c r="E378" s="22" t="s">
        <v>631</v>
      </c>
      <c r="F378" s="12">
        <v>4</v>
      </c>
      <c r="G378" s="12" t="s">
        <v>185</v>
      </c>
      <c r="H378" s="12" t="s">
        <v>241</v>
      </c>
      <c r="I378" s="23" t="s">
        <v>143</v>
      </c>
      <c r="J378" s="22" t="s">
        <v>68</v>
      </c>
      <c r="L378" s="12" t="s">
        <v>1249</v>
      </c>
      <c r="O378" s="23"/>
    </row>
    <row r="379" spans="1:15" ht="12.75" customHeight="1">
      <c r="A379" s="12">
        <v>237</v>
      </c>
      <c r="B379" s="12" t="s">
        <v>977</v>
      </c>
      <c r="C379" s="12" t="s">
        <v>164</v>
      </c>
      <c r="D379" s="12">
        <v>2008</v>
      </c>
      <c r="E379" s="22" t="s">
        <v>683</v>
      </c>
      <c r="F379" s="12">
        <v>4</v>
      </c>
      <c r="G379" s="12" t="s">
        <v>726</v>
      </c>
      <c r="H379" s="12" t="s">
        <v>532</v>
      </c>
      <c r="I379" s="23" t="s">
        <v>1299</v>
      </c>
      <c r="J379" s="22" t="s">
        <v>881</v>
      </c>
      <c r="L379" s="12" t="s">
        <v>1249</v>
      </c>
      <c r="O379" s="23"/>
    </row>
    <row r="380" spans="1:15" ht="12.75" customHeight="1">
      <c r="A380" s="12">
        <v>263</v>
      </c>
      <c r="B380" s="12" t="s">
        <v>977</v>
      </c>
      <c r="C380" s="12" t="s">
        <v>164</v>
      </c>
      <c r="D380" s="12">
        <v>2008</v>
      </c>
      <c r="E380" s="22" t="s">
        <v>635</v>
      </c>
      <c r="F380" s="12">
        <v>4</v>
      </c>
      <c r="G380" s="12" t="s">
        <v>184</v>
      </c>
      <c r="H380" s="12" t="s">
        <v>292</v>
      </c>
      <c r="I380" s="2" t="s">
        <v>999</v>
      </c>
      <c r="J380" s="22" t="s">
        <v>1065</v>
      </c>
      <c r="M380" s="22" t="s">
        <v>1250</v>
      </c>
      <c r="O380" s="2"/>
    </row>
    <row r="381" spans="1:15" ht="12.75" customHeight="1">
      <c r="A381" s="12">
        <v>313</v>
      </c>
      <c r="B381" s="12" t="s">
        <v>977</v>
      </c>
      <c r="C381" s="12" t="s">
        <v>164</v>
      </c>
      <c r="D381" s="12">
        <v>2008</v>
      </c>
      <c r="E381" s="22" t="s">
        <v>595</v>
      </c>
      <c r="F381" s="12">
        <v>4</v>
      </c>
      <c r="G381" s="12" t="s">
        <v>82</v>
      </c>
      <c r="H381" s="12" t="s">
        <v>241</v>
      </c>
      <c r="I381" s="9" t="s">
        <v>238</v>
      </c>
      <c r="J381" s="22" t="s">
        <v>68</v>
      </c>
      <c r="L381" s="12" t="s">
        <v>1249</v>
      </c>
      <c r="O381" s="2" t="s">
        <v>35</v>
      </c>
    </row>
    <row r="382" spans="1:15" ht="12.75" customHeight="1">
      <c r="A382" s="12">
        <v>378</v>
      </c>
      <c r="B382" s="12" t="s">
        <v>977</v>
      </c>
      <c r="C382" s="12" t="s">
        <v>164</v>
      </c>
      <c r="D382" s="12">
        <v>2009</v>
      </c>
      <c r="E382" s="22" t="s">
        <v>955</v>
      </c>
      <c r="F382" s="12">
        <v>4</v>
      </c>
      <c r="G382" s="12" t="s">
        <v>377</v>
      </c>
      <c r="H382" s="12" t="s">
        <v>241</v>
      </c>
      <c r="I382" s="2" t="s">
        <v>851</v>
      </c>
      <c r="J382" s="22" t="s">
        <v>874</v>
      </c>
      <c r="L382" s="12" t="s">
        <v>1249</v>
      </c>
      <c r="M382" s="22" t="s">
        <v>1250</v>
      </c>
      <c r="O382" s="2"/>
    </row>
    <row r="383" spans="1:15" ht="12.75" customHeight="1">
      <c r="A383" s="24">
        <v>550</v>
      </c>
      <c r="B383" s="25" t="s">
        <v>977</v>
      </c>
      <c r="C383" s="12" t="s">
        <v>164</v>
      </c>
      <c r="D383" s="24">
        <v>2011</v>
      </c>
      <c r="E383" s="25" t="s">
        <v>1325</v>
      </c>
      <c r="F383" s="12">
        <v>4</v>
      </c>
      <c r="G383" s="36">
        <v>40547</v>
      </c>
      <c r="H383" s="27" t="s">
        <v>1330</v>
      </c>
      <c r="I383" s="28" t="s">
        <v>1331</v>
      </c>
      <c r="J383" s="29" t="s">
        <v>1353</v>
      </c>
      <c r="K383" s="29"/>
      <c r="L383" s="29" t="s">
        <v>1249</v>
      </c>
      <c r="M383" s="29"/>
      <c r="N383" s="29"/>
    </row>
    <row r="384" spans="1:15" ht="12.75" customHeight="1">
      <c r="A384" s="24">
        <v>593</v>
      </c>
      <c r="B384" s="25" t="s">
        <v>977</v>
      </c>
      <c r="C384" s="12" t="s">
        <v>164</v>
      </c>
      <c r="D384" s="24">
        <v>2011</v>
      </c>
      <c r="E384" s="25" t="s">
        <v>1410</v>
      </c>
      <c r="F384" s="12">
        <v>4</v>
      </c>
      <c r="G384" s="26">
        <v>40756</v>
      </c>
      <c r="H384" s="27" t="s">
        <v>1330</v>
      </c>
      <c r="I384" s="28" t="s">
        <v>833</v>
      </c>
      <c r="J384" s="25" t="s">
        <v>1448</v>
      </c>
      <c r="K384" s="27"/>
      <c r="L384" s="29" t="s">
        <v>1249</v>
      </c>
      <c r="M384" s="29"/>
      <c r="N384" s="27"/>
      <c r="O384" s="27"/>
    </row>
    <row r="385" spans="1:15" ht="12.75" customHeight="1">
      <c r="A385" s="12">
        <v>457</v>
      </c>
      <c r="B385" s="12" t="s">
        <v>1290</v>
      </c>
      <c r="C385" s="12" t="s">
        <v>164</v>
      </c>
      <c r="D385" s="12">
        <v>2010</v>
      </c>
      <c r="E385" s="22" t="s">
        <v>1215</v>
      </c>
      <c r="F385" s="12">
        <v>-3</v>
      </c>
      <c r="H385" s="12" t="s">
        <v>374</v>
      </c>
      <c r="I385" s="23" t="s">
        <v>1293</v>
      </c>
      <c r="J385" s="22" t="s">
        <v>1214</v>
      </c>
      <c r="K385" s="12" t="s">
        <v>1276</v>
      </c>
      <c r="M385" s="22" t="s">
        <v>1250</v>
      </c>
      <c r="O385" s="23" t="s">
        <v>5</v>
      </c>
    </row>
    <row r="386" spans="1:15" ht="12.75" customHeight="1">
      <c r="A386" s="14">
        <v>76</v>
      </c>
      <c r="B386" s="14" t="s">
        <v>871</v>
      </c>
      <c r="C386" s="14" t="s">
        <v>880</v>
      </c>
      <c r="D386" s="14">
        <v>2004</v>
      </c>
      <c r="E386" s="14" t="s">
        <v>748</v>
      </c>
      <c r="F386" s="14">
        <v>-10</v>
      </c>
      <c r="G386" s="14" t="s">
        <v>149</v>
      </c>
      <c r="H386" s="14" t="s">
        <v>704</v>
      </c>
      <c r="I386" s="9" t="s">
        <v>238</v>
      </c>
      <c r="J386" s="14" t="s">
        <v>854</v>
      </c>
      <c r="K386" s="14"/>
      <c r="L386" s="14" t="s">
        <v>1249</v>
      </c>
      <c r="M386" s="14"/>
      <c r="N386" s="14"/>
      <c r="O386" s="14" t="s">
        <v>19</v>
      </c>
    </row>
    <row r="387" spans="1:15" ht="12.75" customHeight="1">
      <c r="A387" s="14">
        <v>84</v>
      </c>
      <c r="B387" s="14" t="s">
        <v>871</v>
      </c>
      <c r="C387" s="14" t="s">
        <v>880</v>
      </c>
      <c r="D387" s="14">
        <v>2005</v>
      </c>
      <c r="E387" s="14" t="s">
        <v>543</v>
      </c>
      <c r="F387" s="14">
        <v>-10</v>
      </c>
      <c r="G387" s="14" t="s">
        <v>724</v>
      </c>
      <c r="H387" s="14" t="s">
        <v>292</v>
      </c>
      <c r="I387" s="14" t="s">
        <v>576</v>
      </c>
      <c r="J387" s="14" t="s">
        <v>953</v>
      </c>
      <c r="K387" s="14"/>
      <c r="L387" s="14"/>
      <c r="M387" s="14" t="s">
        <v>1250</v>
      </c>
      <c r="N387" s="14"/>
      <c r="O387" s="14"/>
    </row>
    <row r="388" spans="1:15" ht="12.75" customHeight="1">
      <c r="A388" s="14">
        <v>136</v>
      </c>
      <c r="B388" s="14" t="s">
        <v>871</v>
      </c>
      <c r="C388" s="14" t="s">
        <v>880</v>
      </c>
      <c r="D388" s="14">
        <v>2006</v>
      </c>
      <c r="E388" s="14" t="s">
        <v>959</v>
      </c>
      <c r="F388" s="14">
        <v>-10</v>
      </c>
      <c r="G388" s="14" t="s">
        <v>181</v>
      </c>
      <c r="H388" s="14" t="s">
        <v>292</v>
      </c>
      <c r="I388" s="9" t="s">
        <v>1298</v>
      </c>
      <c r="J388" s="14" t="s">
        <v>421</v>
      </c>
      <c r="K388" s="14"/>
      <c r="L388" s="14"/>
      <c r="M388" s="14" t="s">
        <v>1250</v>
      </c>
      <c r="N388" s="14"/>
      <c r="O388" s="14"/>
    </row>
    <row r="389" spans="1:15" ht="12.75" customHeight="1">
      <c r="A389" s="14">
        <v>145</v>
      </c>
      <c r="B389" s="14" t="s">
        <v>871</v>
      </c>
      <c r="C389" s="14" t="s">
        <v>880</v>
      </c>
      <c r="D389" s="14">
        <v>2006</v>
      </c>
      <c r="E389" s="14" t="s">
        <v>191</v>
      </c>
      <c r="F389" s="14">
        <v>-10</v>
      </c>
      <c r="G389" s="14" t="s">
        <v>53</v>
      </c>
      <c r="H389" s="14" t="s">
        <v>532</v>
      </c>
      <c r="I389" s="9" t="s">
        <v>238</v>
      </c>
      <c r="J389" s="14" t="s">
        <v>533</v>
      </c>
      <c r="K389" s="14"/>
      <c r="L389" s="14"/>
      <c r="M389" s="14" t="s">
        <v>1250</v>
      </c>
      <c r="N389" s="14"/>
      <c r="O389" s="14" t="s">
        <v>31</v>
      </c>
    </row>
    <row r="390" spans="1:15" ht="12.75" customHeight="1">
      <c r="A390" s="14">
        <v>196</v>
      </c>
      <c r="B390" s="14" t="s">
        <v>871</v>
      </c>
      <c r="C390" s="14" t="s">
        <v>880</v>
      </c>
      <c r="D390" s="14">
        <v>2007</v>
      </c>
      <c r="E390" s="14" t="s">
        <v>90</v>
      </c>
      <c r="F390" s="14">
        <v>-10</v>
      </c>
      <c r="G390" s="14" t="s">
        <v>586</v>
      </c>
      <c r="H390" s="14" t="s">
        <v>532</v>
      </c>
      <c r="I390" s="9" t="s">
        <v>1298</v>
      </c>
      <c r="J390" s="14" t="s">
        <v>860</v>
      </c>
      <c r="K390" s="14"/>
      <c r="L390" s="14" t="s">
        <v>1249</v>
      </c>
      <c r="M390" s="14"/>
      <c r="N390" s="14"/>
      <c r="O390" s="14"/>
    </row>
    <row r="391" spans="1:15" ht="12.75" customHeight="1">
      <c r="A391" s="14">
        <v>289</v>
      </c>
      <c r="B391" s="14" t="s">
        <v>871</v>
      </c>
      <c r="C391" s="14" t="s">
        <v>880</v>
      </c>
      <c r="D391" s="14">
        <v>2008</v>
      </c>
      <c r="E391" s="14" t="s">
        <v>901</v>
      </c>
      <c r="F391" s="14">
        <v>-10</v>
      </c>
      <c r="G391" s="14" t="s">
        <v>938</v>
      </c>
      <c r="H391" s="14" t="s">
        <v>532</v>
      </c>
      <c r="I391" s="9" t="s">
        <v>1298</v>
      </c>
      <c r="J391" s="14" t="s">
        <v>43</v>
      </c>
      <c r="K391" s="14"/>
      <c r="L391" s="14" t="s">
        <v>1249</v>
      </c>
      <c r="M391" s="14" t="s">
        <v>1250</v>
      </c>
      <c r="N391" s="14"/>
      <c r="O391" s="14"/>
    </row>
    <row r="392" spans="1:15" ht="12.75" customHeight="1">
      <c r="A392" s="14">
        <v>319</v>
      </c>
      <c r="B392" s="14" t="s">
        <v>871</v>
      </c>
      <c r="C392" s="14" t="s">
        <v>880</v>
      </c>
      <c r="D392" s="14">
        <v>2008</v>
      </c>
      <c r="E392" s="14" t="s">
        <v>808</v>
      </c>
      <c r="F392" s="14">
        <v>-10</v>
      </c>
      <c r="G392" s="14" t="s">
        <v>754</v>
      </c>
      <c r="H392" s="14" t="s">
        <v>292</v>
      </c>
      <c r="I392" s="9" t="s">
        <v>238</v>
      </c>
      <c r="J392" s="14" t="s">
        <v>267</v>
      </c>
      <c r="K392" s="14"/>
      <c r="L392" s="14"/>
      <c r="M392" s="14" t="s">
        <v>1250</v>
      </c>
      <c r="N392" s="14"/>
      <c r="O392" s="14" t="s">
        <v>31</v>
      </c>
    </row>
    <row r="393" spans="1:15" ht="12.75" customHeight="1">
      <c r="A393" s="14">
        <v>404</v>
      </c>
      <c r="B393" s="14" t="s">
        <v>871</v>
      </c>
      <c r="C393" s="14" t="s">
        <v>880</v>
      </c>
      <c r="D393" s="14">
        <v>2009</v>
      </c>
      <c r="E393" s="14" t="s">
        <v>773</v>
      </c>
      <c r="F393" s="14">
        <v>-10</v>
      </c>
      <c r="G393" s="14" t="s">
        <v>194</v>
      </c>
      <c r="H393" s="14" t="s">
        <v>532</v>
      </c>
      <c r="I393" s="9" t="s">
        <v>1298</v>
      </c>
      <c r="J393" s="14" t="s">
        <v>615</v>
      </c>
      <c r="K393" s="14"/>
      <c r="L393" s="14" t="s">
        <v>1249</v>
      </c>
      <c r="M393" s="14" t="s">
        <v>1250</v>
      </c>
      <c r="N393" s="14"/>
      <c r="O393" s="14"/>
    </row>
    <row r="394" spans="1:15" ht="12.75" customHeight="1">
      <c r="A394" s="14">
        <v>472</v>
      </c>
      <c r="B394" s="14" t="s">
        <v>871</v>
      </c>
      <c r="C394" s="14" t="s">
        <v>880</v>
      </c>
      <c r="D394" s="14">
        <v>2010</v>
      </c>
      <c r="E394" s="14" t="s">
        <v>1217</v>
      </c>
      <c r="F394" s="14">
        <v>-10</v>
      </c>
      <c r="G394" s="14"/>
      <c r="H394" s="14" t="s">
        <v>495</v>
      </c>
      <c r="I394" s="9" t="s">
        <v>851</v>
      </c>
      <c r="J394" s="14" t="s">
        <v>1216</v>
      </c>
      <c r="K394" s="14"/>
      <c r="L394" s="14" t="s">
        <v>1249</v>
      </c>
      <c r="M394" s="14"/>
      <c r="N394" s="14"/>
      <c r="O394" s="14"/>
    </row>
    <row r="395" spans="1:15" ht="12.75" customHeight="1">
      <c r="A395" s="24">
        <v>602</v>
      </c>
      <c r="B395" s="25" t="s">
        <v>871</v>
      </c>
      <c r="C395" s="14" t="s">
        <v>880</v>
      </c>
      <c r="D395" s="24">
        <v>2011</v>
      </c>
      <c r="E395" s="33" t="s">
        <v>1419</v>
      </c>
      <c r="F395" s="14">
        <v>-10</v>
      </c>
      <c r="G395" s="26">
        <v>40777</v>
      </c>
      <c r="H395" s="27" t="s">
        <v>704</v>
      </c>
      <c r="I395" s="28" t="s">
        <v>1297</v>
      </c>
      <c r="J395" s="25" t="s">
        <v>1457</v>
      </c>
      <c r="K395" s="27"/>
      <c r="L395" s="29" t="s">
        <v>1249</v>
      </c>
      <c r="M395" s="29"/>
      <c r="N395" s="27"/>
      <c r="O395" s="28" t="s">
        <v>238</v>
      </c>
    </row>
    <row r="396" spans="1:15" ht="12.75" customHeight="1">
      <c r="A396" s="14">
        <v>206</v>
      </c>
      <c r="B396" s="14" t="s">
        <v>788</v>
      </c>
      <c r="C396" s="14" t="s">
        <v>880</v>
      </c>
      <c r="D396" s="14">
        <v>2007</v>
      </c>
      <c r="E396" s="14" t="s">
        <v>233</v>
      </c>
      <c r="F396" s="14">
        <v>-10</v>
      </c>
      <c r="G396" s="14">
        <v>2007</v>
      </c>
      <c r="H396" s="14" t="s">
        <v>532</v>
      </c>
      <c r="I396" s="9" t="s">
        <v>238</v>
      </c>
      <c r="J396" s="14" t="s">
        <v>43</v>
      </c>
      <c r="K396" s="14"/>
      <c r="L396" s="14" t="s">
        <v>1249</v>
      </c>
      <c r="M396" s="14" t="s">
        <v>1250</v>
      </c>
      <c r="N396" s="14"/>
      <c r="O396" s="14"/>
    </row>
    <row r="397" spans="1:15" ht="12.75" customHeight="1">
      <c r="A397" s="12">
        <v>77</v>
      </c>
      <c r="B397" s="12" t="s">
        <v>633</v>
      </c>
      <c r="C397" s="12" t="s">
        <v>127</v>
      </c>
      <c r="D397" s="12">
        <v>2004</v>
      </c>
      <c r="E397" s="22" t="s">
        <v>965</v>
      </c>
      <c r="F397" s="12">
        <v>8</v>
      </c>
      <c r="G397" s="12">
        <v>2004</v>
      </c>
      <c r="H397" s="12" t="s">
        <v>292</v>
      </c>
      <c r="I397" s="2" t="s">
        <v>143</v>
      </c>
      <c r="J397" s="22" t="s">
        <v>912</v>
      </c>
      <c r="L397" s="12" t="s">
        <v>1249</v>
      </c>
      <c r="M397" s="22" t="s">
        <v>1250</v>
      </c>
      <c r="O397" s="2" t="s">
        <v>10</v>
      </c>
    </row>
    <row r="398" spans="1:15" ht="12.75" customHeight="1">
      <c r="A398" s="14">
        <v>2</v>
      </c>
      <c r="B398" s="14" t="s">
        <v>555</v>
      </c>
      <c r="C398" s="14" t="s">
        <v>880</v>
      </c>
      <c r="D398" s="14">
        <v>1996</v>
      </c>
      <c r="E398" s="14" t="s">
        <v>136</v>
      </c>
      <c r="F398" s="14">
        <v>-2</v>
      </c>
      <c r="G398" s="14">
        <v>1996</v>
      </c>
      <c r="H398" s="14" t="s">
        <v>532</v>
      </c>
      <c r="I398" s="9" t="s">
        <v>826</v>
      </c>
      <c r="J398" s="14" t="s">
        <v>741</v>
      </c>
      <c r="K398" s="14"/>
      <c r="L398" s="14"/>
      <c r="M398" s="14"/>
      <c r="N398" s="14" t="s">
        <v>1301</v>
      </c>
      <c r="O398" s="14" t="s">
        <v>35</v>
      </c>
    </row>
    <row r="399" spans="1:15" ht="12.75" customHeight="1">
      <c r="A399" s="14">
        <v>3</v>
      </c>
      <c r="B399" s="14" t="s">
        <v>555</v>
      </c>
      <c r="C399" s="14" t="s">
        <v>880</v>
      </c>
      <c r="D399" s="14">
        <v>1996</v>
      </c>
      <c r="E399" s="14" t="s">
        <v>538</v>
      </c>
      <c r="F399" s="14">
        <v>-2</v>
      </c>
      <c r="G399" s="14" t="s">
        <v>789</v>
      </c>
      <c r="H399" s="14" t="s">
        <v>524</v>
      </c>
      <c r="I399" s="9" t="s">
        <v>826</v>
      </c>
      <c r="J399" s="14" t="s">
        <v>37</v>
      </c>
      <c r="K399" s="14"/>
      <c r="L399" s="14" t="s">
        <v>1249</v>
      </c>
      <c r="M399" s="14"/>
      <c r="N399" s="14"/>
      <c r="O399" s="14" t="s">
        <v>35</v>
      </c>
    </row>
    <row r="400" spans="1:15" ht="12.75" customHeight="1">
      <c r="A400" s="14">
        <v>11</v>
      </c>
      <c r="B400" s="14" t="s">
        <v>555</v>
      </c>
      <c r="C400" s="14" t="s">
        <v>880</v>
      </c>
      <c r="D400" s="14">
        <v>1998</v>
      </c>
      <c r="E400" s="14" t="s">
        <v>708</v>
      </c>
      <c r="F400" s="14">
        <v>-2</v>
      </c>
      <c r="G400" s="14">
        <v>1998</v>
      </c>
      <c r="H400" s="14" t="s">
        <v>815</v>
      </c>
      <c r="I400" s="9" t="s">
        <v>238</v>
      </c>
      <c r="J400" s="14" t="s">
        <v>477</v>
      </c>
      <c r="K400" s="14"/>
      <c r="L400" s="14" t="s">
        <v>1249</v>
      </c>
      <c r="M400" s="14"/>
      <c r="N400" s="14"/>
      <c r="O400" s="14" t="s">
        <v>35</v>
      </c>
    </row>
    <row r="401" spans="1:15" ht="12.75" customHeight="1">
      <c r="A401" s="14">
        <v>15</v>
      </c>
      <c r="B401" s="14" t="s">
        <v>555</v>
      </c>
      <c r="C401" s="14" t="s">
        <v>880</v>
      </c>
      <c r="D401" s="14">
        <v>1999</v>
      </c>
      <c r="E401" s="14" t="s">
        <v>316</v>
      </c>
      <c r="F401" s="14">
        <v>-2</v>
      </c>
      <c r="G401" s="14">
        <v>1999</v>
      </c>
      <c r="H401" s="14" t="s">
        <v>532</v>
      </c>
      <c r="I401" s="9" t="s">
        <v>593</v>
      </c>
      <c r="J401" s="14" t="s">
        <v>518</v>
      </c>
      <c r="K401" s="14"/>
      <c r="L401" s="14"/>
      <c r="M401" s="14" t="s">
        <v>1250</v>
      </c>
      <c r="N401" s="14"/>
      <c r="O401" s="14" t="s">
        <v>35</v>
      </c>
    </row>
    <row r="402" spans="1:15" ht="12.75" customHeight="1">
      <c r="A402" s="14">
        <v>27</v>
      </c>
      <c r="B402" s="14" t="s">
        <v>555</v>
      </c>
      <c r="C402" s="14" t="s">
        <v>880</v>
      </c>
      <c r="D402" s="14">
        <v>2001</v>
      </c>
      <c r="E402" s="14" t="s">
        <v>1039</v>
      </c>
      <c r="F402" s="14">
        <v>-2</v>
      </c>
      <c r="G402" s="14">
        <v>2001</v>
      </c>
      <c r="H402" s="14" t="s">
        <v>704</v>
      </c>
      <c r="I402" s="9" t="s">
        <v>1298</v>
      </c>
      <c r="J402" s="14" t="s">
        <v>477</v>
      </c>
      <c r="K402" s="14"/>
      <c r="L402" s="14" t="s">
        <v>1249</v>
      </c>
      <c r="M402" s="14"/>
      <c r="N402" s="14"/>
      <c r="O402" s="14"/>
    </row>
    <row r="403" spans="1:15" ht="12.75" customHeight="1">
      <c r="A403" s="14">
        <v>73</v>
      </c>
      <c r="B403" s="14" t="s">
        <v>555</v>
      </c>
      <c r="C403" s="14" t="s">
        <v>880</v>
      </c>
      <c r="D403" s="14">
        <v>2004</v>
      </c>
      <c r="E403" s="14" t="s">
        <v>255</v>
      </c>
      <c r="F403" s="14">
        <v>-2</v>
      </c>
      <c r="G403" s="14">
        <v>2004</v>
      </c>
      <c r="H403" s="14" t="s">
        <v>532</v>
      </c>
      <c r="I403" s="9" t="s">
        <v>238</v>
      </c>
      <c r="J403" s="14" t="s">
        <v>46</v>
      </c>
      <c r="K403" s="14"/>
      <c r="L403" s="14" t="s">
        <v>1249</v>
      </c>
      <c r="M403" s="14"/>
      <c r="N403" s="14"/>
      <c r="O403" s="14" t="s">
        <v>35</v>
      </c>
    </row>
    <row r="404" spans="1:15" ht="12.75" customHeight="1">
      <c r="A404" s="12">
        <v>423</v>
      </c>
      <c r="B404" s="12" t="s">
        <v>213</v>
      </c>
      <c r="C404" s="12" t="s">
        <v>127</v>
      </c>
      <c r="D404" s="12">
        <v>2009</v>
      </c>
      <c r="E404" s="22" t="s">
        <v>55</v>
      </c>
      <c r="F404" s="12">
        <v>10</v>
      </c>
      <c r="G404" s="12" t="s">
        <v>332</v>
      </c>
      <c r="H404" s="12" t="s">
        <v>374</v>
      </c>
      <c r="I404" s="23" t="s">
        <v>833</v>
      </c>
      <c r="J404" s="22" t="s">
        <v>634</v>
      </c>
      <c r="L404" s="12" t="s">
        <v>1249</v>
      </c>
      <c r="O404" s="23" t="s">
        <v>35</v>
      </c>
    </row>
    <row r="405" spans="1:15" ht="12.75" customHeight="1">
      <c r="A405" s="12">
        <v>505</v>
      </c>
      <c r="B405" s="12" t="s">
        <v>1292</v>
      </c>
      <c r="C405" s="12" t="s">
        <v>127</v>
      </c>
      <c r="D405" s="12">
        <v>2010</v>
      </c>
      <c r="E405" s="22" t="s">
        <v>1219</v>
      </c>
      <c r="F405" s="12">
        <v>9</v>
      </c>
      <c r="H405" s="23" t="s">
        <v>1251</v>
      </c>
      <c r="I405" s="9" t="s">
        <v>238</v>
      </c>
      <c r="J405" s="22" t="s">
        <v>1218</v>
      </c>
      <c r="L405" s="12" t="s">
        <v>1249</v>
      </c>
      <c r="O405" s="2" t="s">
        <v>35</v>
      </c>
    </row>
    <row r="406" spans="1:15" ht="12.75" customHeight="1">
      <c r="A406" s="12">
        <v>66</v>
      </c>
      <c r="B406" s="12" t="s">
        <v>628</v>
      </c>
      <c r="C406" s="12" t="s">
        <v>127</v>
      </c>
      <c r="D406" s="12">
        <v>2004</v>
      </c>
      <c r="E406" s="22" t="s">
        <v>571</v>
      </c>
      <c r="G406" s="12" t="s">
        <v>713</v>
      </c>
      <c r="H406" s="12" t="s">
        <v>532</v>
      </c>
      <c r="I406" s="2" t="s">
        <v>851</v>
      </c>
      <c r="J406" s="22" t="s">
        <v>1079</v>
      </c>
      <c r="M406" s="22" t="s">
        <v>1250</v>
      </c>
      <c r="O406" s="23" t="s">
        <v>5</v>
      </c>
    </row>
    <row r="407" spans="1:15" ht="12.75" customHeight="1">
      <c r="A407" s="12">
        <v>80</v>
      </c>
      <c r="B407" s="12" t="s">
        <v>628</v>
      </c>
      <c r="C407" s="12" t="s">
        <v>127</v>
      </c>
      <c r="D407" s="12">
        <v>2004</v>
      </c>
      <c r="E407" s="22" t="s">
        <v>732</v>
      </c>
      <c r="G407" s="12" t="s">
        <v>584</v>
      </c>
      <c r="H407" s="12" t="s">
        <v>292</v>
      </c>
      <c r="I407" s="2" t="s">
        <v>143</v>
      </c>
      <c r="J407" s="22" t="s">
        <v>263</v>
      </c>
      <c r="M407" s="22" t="s">
        <v>1250</v>
      </c>
      <c r="O407" s="2"/>
    </row>
    <row r="408" spans="1:15" ht="12.75" customHeight="1">
      <c r="A408" s="12">
        <v>216</v>
      </c>
      <c r="B408" s="12" t="s">
        <v>628</v>
      </c>
      <c r="C408" s="12" t="s">
        <v>127</v>
      </c>
      <c r="D408" s="12">
        <v>2007</v>
      </c>
      <c r="E408" s="22" t="s">
        <v>466</v>
      </c>
      <c r="G408" s="12">
        <v>2007</v>
      </c>
      <c r="H408" s="12" t="s">
        <v>292</v>
      </c>
      <c r="I408" s="23" t="s">
        <v>143</v>
      </c>
      <c r="J408" s="22" t="s">
        <v>1004</v>
      </c>
      <c r="M408" s="22" t="s">
        <v>1250</v>
      </c>
      <c r="O408" s="23" t="s">
        <v>1294</v>
      </c>
    </row>
    <row r="409" spans="1:15" ht="12.75" customHeight="1">
      <c r="A409" s="12">
        <v>218</v>
      </c>
      <c r="B409" s="12" t="s">
        <v>628</v>
      </c>
      <c r="C409" s="12" t="s">
        <v>127</v>
      </c>
      <c r="D409" s="12">
        <v>2007</v>
      </c>
      <c r="E409" s="22" t="s">
        <v>692</v>
      </c>
      <c r="G409" s="12">
        <v>2007</v>
      </c>
      <c r="H409" s="12" t="s">
        <v>815</v>
      </c>
      <c r="I409" s="23" t="s">
        <v>143</v>
      </c>
      <c r="J409" s="22" t="s">
        <v>1064</v>
      </c>
      <c r="L409" s="12" t="s">
        <v>1249</v>
      </c>
      <c r="O409" s="23"/>
    </row>
    <row r="410" spans="1:15" ht="12.75" customHeight="1">
      <c r="A410" s="12">
        <v>332</v>
      </c>
      <c r="B410" s="12" t="s">
        <v>628</v>
      </c>
      <c r="C410" s="12" t="s">
        <v>127</v>
      </c>
      <c r="D410" s="12">
        <v>2008</v>
      </c>
      <c r="E410" s="22" t="s">
        <v>619</v>
      </c>
      <c r="G410" s="12">
        <v>2008</v>
      </c>
      <c r="H410" s="12" t="s">
        <v>288</v>
      </c>
      <c r="I410" s="23" t="s">
        <v>143</v>
      </c>
      <c r="J410" s="22" t="s">
        <v>1064</v>
      </c>
      <c r="M410" s="22" t="s">
        <v>1250</v>
      </c>
      <c r="O410" s="23" t="s">
        <v>7</v>
      </c>
    </row>
    <row r="411" spans="1:15" ht="12.75" customHeight="1">
      <c r="A411" s="12">
        <v>386</v>
      </c>
      <c r="B411" s="12" t="s">
        <v>628</v>
      </c>
      <c r="C411" s="12" t="s">
        <v>127</v>
      </c>
      <c r="D411" s="12">
        <v>2009</v>
      </c>
      <c r="E411" s="22" t="s">
        <v>506</v>
      </c>
      <c r="G411" s="12" t="s">
        <v>753</v>
      </c>
      <c r="H411" s="12" t="s">
        <v>292</v>
      </c>
      <c r="I411" s="2" t="s">
        <v>851</v>
      </c>
      <c r="J411" s="22" t="s">
        <v>393</v>
      </c>
      <c r="M411" s="22" t="s">
        <v>1250</v>
      </c>
      <c r="O411" s="23" t="s">
        <v>5</v>
      </c>
    </row>
    <row r="412" spans="1:15" ht="12.75" customHeight="1">
      <c r="A412" s="12">
        <v>443</v>
      </c>
      <c r="B412" s="12" t="s">
        <v>628</v>
      </c>
      <c r="C412" s="12" t="s">
        <v>127</v>
      </c>
      <c r="D412" s="12">
        <v>2010</v>
      </c>
      <c r="E412" s="22" t="s">
        <v>1221</v>
      </c>
      <c r="H412" s="12" t="s">
        <v>241</v>
      </c>
      <c r="I412" s="23" t="s">
        <v>593</v>
      </c>
      <c r="J412" s="22" t="s">
        <v>1220</v>
      </c>
      <c r="N412" s="12" t="s">
        <v>1301</v>
      </c>
      <c r="O412" s="23" t="s">
        <v>2</v>
      </c>
    </row>
    <row r="413" spans="1:15" ht="12.75" customHeight="1">
      <c r="A413" s="12">
        <v>475</v>
      </c>
      <c r="B413" s="12" t="s">
        <v>628</v>
      </c>
      <c r="C413" s="12" t="s">
        <v>127</v>
      </c>
      <c r="D413" s="12">
        <v>2010</v>
      </c>
      <c r="E413" s="22" t="s">
        <v>1229</v>
      </c>
      <c r="H413" s="2" t="s">
        <v>532</v>
      </c>
      <c r="I413" s="2" t="s">
        <v>851</v>
      </c>
      <c r="J413" s="22" t="s">
        <v>1222</v>
      </c>
      <c r="L413" s="12" t="s">
        <v>1249</v>
      </c>
      <c r="M413" s="22" t="s">
        <v>1250</v>
      </c>
      <c r="O413" s="23" t="s">
        <v>27</v>
      </c>
    </row>
    <row r="414" spans="1:15" ht="12.75" customHeight="1">
      <c r="A414" s="25">
        <v>535</v>
      </c>
      <c r="B414" s="25" t="s">
        <v>628</v>
      </c>
      <c r="C414" s="12" t="s">
        <v>127</v>
      </c>
      <c r="D414" s="25">
        <v>2010</v>
      </c>
      <c r="E414" s="25" t="s">
        <v>1310</v>
      </c>
      <c r="G414" s="36">
        <v>40490</v>
      </c>
      <c r="H414" s="27" t="s">
        <v>1251</v>
      </c>
      <c r="I414" s="28" t="s">
        <v>472</v>
      </c>
      <c r="J414" s="29" t="s">
        <v>1339</v>
      </c>
      <c r="K414" s="29"/>
      <c r="L414" s="29" t="s">
        <v>1249</v>
      </c>
      <c r="M414" s="29"/>
      <c r="N414" s="29"/>
    </row>
    <row r="415" spans="1:15" ht="12.75" customHeight="1">
      <c r="A415" s="12">
        <v>59</v>
      </c>
      <c r="B415" s="12" t="s">
        <v>1059</v>
      </c>
      <c r="C415" s="12" t="s">
        <v>127</v>
      </c>
      <c r="D415" s="12">
        <v>2004</v>
      </c>
      <c r="E415" s="22" t="s">
        <v>154</v>
      </c>
      <c r="F415" s="12">
        <v>5</v>
      </c>
      <c r="G415" s="12" t="s">
        <v>153</v>
      </c>
      <c r="H415" s="12" t="s">
        <v>815</v>
      </c>
      <c r="I415" s="23" t="s">
        <v>1299</v>
      </c>
      <c r="J415" s="22" t="s">
        <v>956</v>
      </c>
      <c r="L415" s="12" t="s">
        <v>1249</v>
      </c>
      <c r="M415" s="22" t="s">
        <v>1250</v>
      </c>
      <c r="O415" s="23"/>
    </row>
    <row r="416" spans="1:15" ht="12.75" customHeight="1">
      <c r="A416" s="12">
        <v>89</v>
      </c>
      <c r="B416" s="12" t="s">
        <v>1059</v>
      </c>
      <c r="C416" s="12" t="s">
        <v>127</v>
      </c>
      <c r="D416" s="12">
        <v>2005</v>
      </c>
      <c r="E416" s="22" t="s">
        <v>535</v>
      </c>
      <c r="F416" s="12">
        <v>5</v>
      </c>
      <c r="G416" s="12" t="s">
        <v>57</v>
      </c>
      <c r="H416" s="12" t="s">
        <v>288</v>
      </c>
      <c r="I416" s="2" t="s">
        <v>826</v>
      </c>
      <c r="J416" s="22" t="s">
        <v>596</v>
      </c>
      <c r="K416" s="12" t="s">
        <v>1276</v>
      </c>
      <c r="L416" s="12" t="s">
        <v>1249</v>
      </c>
      <c r="N416" s="12" t="s">
        <v>1301</v>
      </c>
      <c r="O416" s="2"/>
    </row>
    <row r="417" spans="1:15" ht="12.75" customHeight="1">
      <c r="A417" s="12">
        <v>165</v>
      </c>
      <c r="B417" s="12" t="s">
        <v>1059</v>
      </c>
      <c r="C417" s="12" t="s">
        <v>127</v>
      </c>
      <c r="D417" s="12">
        <v>2007</v>
      </c>
      <c r="E417" s="22" t="s">
        <v>1053</v>
      </c>
      <c r="F417" s="12">
        <v>6</v>
      </c>
      <c r="G417" s="12" t="s">
        <v>657</v>
      </c>
      <c r="H417" s="12" t="s">
        <v>561</v>
      </c>
      <c r="I417" s="2" t="s">
        <v>826</v>
      </c>
      <c r="J417" s="22" t="s">
        <v>596</v>
      </c>
      <c r="N417" s="12" t="s">
        <v>1301</v>
      </c>
      <c r="O417" s="2"/>
    </row>
    <row r="418" spans="1:15" ht="12.75" customHeight="1">
      <c r="A418" s="12">
        <v>180</v>
      </c>
      <c r="B418" s="12" t="s">
        <v>1059</v>
      </c>
      <c r="C418" s="12" t="s">
        <v>127</v>
      </c>
      <c r="D418" s="12">
        <v>2007</v>
      </c>
      <c r="E418" s="22" t="s">
        <v>258</v>
      </c>
      <c r="F418" s="12">
        <v>6</v>
      </c>
      <c r="G418" s="12" t="s">
        <v>941</v>
      </c>
      <c r="H418" s="12" t="s">
        <v>495</v>
      </c>
      <c r="I418" s="2" t="s">
        <v>851</v>
      </c>
      <c r="J418" s="22" t="s">
        <v>883</v>
      </c>
      <c r="L418" s="12" t="s">
        <v>1249</v>
      </c>
      <c r="N418" s="12" t="s">
        <v>1301</v>
      </c>
      <c r="O418" s="2"/>
    </row>
    <row r="419" spans="1:15" ht="12.75" customHeight="1">
      <c r="A419" s="12">
        <v>376</v>
      </c>
      <c r="B419" s="12" t="s">
        <v>1059</v>
      </c>
      <c r="C419" s="12" t="s">
        <v>127</v>
      </c>
      <c r="D419" s="12">
        <v>2009</v>
      </c>
      <c r="E419" s="22" t="s">
        <v>1046</v>
      </c>
      <c r="F419" s="12">
        <v>6</v>
      </c>
      <c r="G419" s="12" t="s">
        <v>558</v>
      </c>
      <c r="H419" s="12" t="s">
        <v>292</v>
      </c>
      <c r="I419" s="2" t="s">
        <v>851</v>
      </c>
      <c r="J419" s="22" t="s">
        <v>75</v>
      </c>
      <c r="L419" s="12" t="s">
        <v>1249</v>
      </c>
      <c r="M419" s="22" t="s">
        <v>1250</v>
      </c>
      <c r="O419" s="23"/>
    </row>
    <row r="420" spans="1:15" ht="12.75" customHeight="1">
      <c r="A420" s="12">
        <v>383</v>
      </c>
      <c r="B420" s="12" t="s">
        <v>1059</v>
      </c>
      <c r="C420" s="12" t="s">
        <v>127</v>
      </c>
      <c r="D420" s="12">
        <v>2009</v>
      </c>
      <c r="E420" s="22" t="s">
        <v>484</v>
      </c>
      <c r="F420" s="12">
        <v>6</v>
      </c>
      <c r="G420" s="12" t="s">
        <v>655</v>
      </c>
      <c r="H420" s="2" t="s">
        <v>532</v>
      </c>
      <c r="I420" s="2" t="s">
        <v>851</v>
      </c>
      <c r="J420" s="22" t="s">
        <v>677</v>
      </c>
      <c r="L420" s="12" t="s">
        <v>1249</v>
      </c>
      <c r="O420" s="2"/>
    </row>
    <row r="421" spans="1:15" ht="12.75" customHeight="1">
      <c r="A421" s="12">
        <v>427</v>
      </c>
      <c r="B421" s="12" t="s">
        <v>1059</v>
      </c>
      <c r="C421" s="12" t="s">
        <v>127</v>
      </c>
      <c r="D421" s="12">
        <v>2009</v>
      </c>
      <c r="E421" s="22" t="s">
        <v>740</v>
      </c>
      <c r="F421" s="12">
        <v>6</v>
      </c>
      <c r="G421" s="12" t="s">
        <v>558</v>
      </c>
      <c r="H421" s="12" t="s">
        <v>704</v>
      </c>
      <c r="I421" s="2" t="s">
        <v>833</v>
      </c>
      <c r="J421" s="22" t="s">
        <v>992</v>
      </c>
      <c r="L421" s="12" t="s">
        <v>1249</v>
      </c>
      <c r="O421" s="2" t="s">
        <v>35</v>
      </c>
    </row>
    <row r="422" spans="1:15" ht="12.75" customHeight="1">
      <c r="A422" s="12">
        <v>502</v>
      </c>
      <c r="B422" s="12" t="s">
        <v>1059</v>
      </c>
      <c r="C422" s="12" t="s">
        <v>127</v>
      </c>
      <c r="D422" s="12">
        <v>2010</v>
      </c>
      <c r="E422" s="22" t="s">
        <v>1231</v>
      </c>
      <c r="F422" s="12">
        <v>6</v>
      </c>
      <c r="H422" s="2" t="s">
        <v>241</v>
      </c>
      <c r="I422" s="9" t="s">
        <v>238</v>
      </c>
      <c r="J422" s="22" t="s">
        <v>1230</v>
      </c>
      <c r="L422" s="12" t="s">
        <v>1249</v>
      </c>
      <c r="O422" s="2" t="s">
        <v>35</v>
      </c>
    </row>
    <row r="423" spans="1:15" ht="12.75" customHeight="1">
      <c r="A423" s="25">
        <v>538</v>
      </c>
      <c r="B423" s="25" t="s">
        <v>1059</v>
      </c>
      <c r="C423" s="12" t="s">
        <v>127</v>
      </c>
      <c r="D423" s="25">
        <v>2010</v>
      </c>
      <c r="E423" s="25" t="s">
        <v>1313</v>
      </c>
      <c r="F423" s="12">
        <v>6</v>
      </c>
      <c r="G423" s="36">
        <v>40489</v>
      </c>
      <c r="H423" s="27" t="s">
        <v>1329</v>
      </c>
      <c r="I423" s="28" t="s">
        <v>238</v>
      </c>
      <c r="J423" s="29"/>
      <c r="K423" s="29"/>
      <c r="L423" s="29"/>
      <c r="M423" s="29" t="s">
        <v>1357</v>
      </c>
      <c r="N423" s="29"/>
    </row>
    <row r="424" spans="1:15" ht="12.75" customHeight="1">
      <c r="A424" s="14">
        <v>60</v>
      </c>
      <c r="B424" s="14" t="s">
        <v>879</v>
      </c>
      <c r="C424" s="14" t="s">
        <v>880</v>
      </c>
      <c r="D424" s="14">
        <v>2004</v>
      </c>
      <c r="E424" s="14" t="s">
        <v>500</v>
      </c>
      <c r="F424" s="14">
        <v>-6</v>
      </c>
      <c r="G424" s="14">
        <v>2004</v>
      </c>
      <c r="H424" s="14" t="s">
        <v>704</v>
      </c>
      <c r="I424" s="9" t="s">
        <v>593</v>
      </c>
      <c r="J424" s="14" t="s">
        <v>626</v>
      </c>
      <c r="K424" s="14"/>
      <c r="L424" s="14" t="s">
        <v>1249</v>
      </c>
      <c r="M424" s="14"/>
      <c r="N424" s="14"/>
      <c r="O424" s="14"/>
    </row>
    <row r="425" spans="1:15" ht="12.75" customHeight="1">
      <c r="A425" s="14">
        <v>123</v>
      </c>
      <c r="B425" s="14" t="s">
        <v>879</v>
      </c>
      <c r="C425" s="14" t="s">
        <v>880</v>
      </c>
      <c r="D425" s="14">
        <v>2006</v>
      </c>
      <c r="E425" s="14" t="s">
        <v>688</v>
      </c>
      <c r="F425" s="14">
        <v>-4</v>
      </c>
      <c r="G425" s="14" t="s">
        <v>656</v>
      </c>
      <c r="H425" s="14" t="s">
        <v>532</v>
      </c>
      <c r="I425" s="9" t="s">
        <v>851</v>
      </c>
      <c r="J425" s="14" t="s">
        <v>626</v>
      </c>
      <c r="K425" s="14"/>
      <c r="L425" s="14" t="s">
        <v>1249</v>
      </c>
      <c r="M425" s="14"/>
      <c r="N425" s="14"/>
      <c r="O425" s="14" t="s">
        <v>27</v>
      </c>
    </row>
    <row r="426" spans="1:15" ht="12.75" customHeight="1">
      <c r="A426" s="14">
        <v>207</v>
      </c>
      <c r="B426" s="14" t="s">
        <v>879</v>
      </c>
      <c r="C426" s="14" t="s">
        <v>880</v>
      </c>
      <c r="D426" s="14">
        <v>2007</v>
      </c>
      <c r="E426" s="14" t="s">
        <v>383</v>
      </c>
      <c r="F426" s="14">
        <v>-4</v>
      </c>
      <c r="G426" s="14">
        <v>2007</v>
      </c>
      <c r="H426" s="14" t="s">
        <v>241</v>
      </c>
      <c r="I426" s="9" t="s">
        <v>238</v>
      </c>
      <c r="J426" s="14" t="s">
        <v>626</v>
      </c>
      <c r="K426" s="14"/>
      <c r="L426" s="14" t="s">
        <v>1249</v>
      </c>
      <c r="M426" s="14"/>
      <c r="N426" s="14"/>
      <c r="O426" s="14" t="s">
        <v>35</v>
      </c>
    </row>
    <row r="427" spans="1:15" ht="12.75" customHeight="1">
      <c r="A427" s="14">
        <v>209</v>
      </c>
      <c r="B427" s="14" t="s">
        <v>879</v>
      </c>
      <c r="C427" s="14" t="s">
        <v>880</v>
      </c>
      <c r="D427" s="14">
        <v>2007</v>
      </c>
      <c r="E427" s="14" t="s">
        <v>95</v>
      </c>
      <c r="F427" s="14">
        <v>-4</v>
      </c>
      <c r="G427" s="14">
        <v>2007</v>
      </c>
      <c r="H427" s="9" t="s">
        <v>532</v>
      </c>
      <c r="I427" s="9" t="s">
        <v>238</v>
      </c>
      <c r="J427" s="14" t="s">
        <v>74</v>
      </c>
      <c r="K427" s="14"/>
      <c r="L427" s="14" t="s">
        <v>1249</v>
      </c>
      <c r="M427" s="14"/>
      <c r="N427" s="14"/>
      <c r="O427" s="14" t="s">
        <v>27</v>
      </c>
    </row>
    <row r="428" spans="1:15" ht="12.75" customHeight="1">
      <c r="A428" s="14">
        <v>303</v>
      </c>
      <c r="B428" s="14" t="s">
        <v>879</v>
      </c>
      <c r="C428" s="14" t="s">
        <v>880</v>
      </c>
      <c r="D428" s="14">
        <v>2008</v>
      </c>
      <c r="E428" s="14" t="s">
        <v>1006</v>
      </c>
      <c r="F428" s="14">
        <v>-4</v>
      </c>
      <c r="G428" s="14" t="s">
        <v>557</v>
      </c>
      <c r="H428" s="14" t="s">
        <v>704</v>
      </c>
      <c r="I428" s="9" t="s">
        <v>1298</v>
      </c>
      <c r="J428" s="14" t="s">
        <v>1038</v>
      </c>
      <c r="K428" s="14"/>
      <c r="L428" s="14" t="s">
        <v>1249</v>
      </c>
      <c r="M428" s="14"/>
      <c r="N428" s="14"/>
      <c r="O428" s="14" t="s">
        <v>20</v>
      </c>
    </row>
    <row r="429" spans="1:15" ht="12.75" customHeight="1">
      <c r="A429" s="14">
        <v>371</v>
      </c>
      <c r="B429" s="14" t="s">
        <v>879</v>
      </c>
      <c r="C429" s="14" t="s">
        <v>880</v>
      </c>
      <c r="D429" s="14">
        <v>2009</v>
      </c>
      <c r="E429" s="14" t="s">
        <v>1032</v>
      </c>
      <c r="F429" s="14">
        <v>-4</v>
      </c>
      <c r="G429" s="14">
        <v>2006</v>
      </c>
      <c r="H429" s="14" t="s">
        <v>532</v>
      </c>
      <c r="I429" s="14" t="s">
        <v>999</v>
      </c>
      <c r="J429" s="14" t="s">
        <v>626</v>
      </c>
      <c r="K429" s="14"/>
      <c r="L429" s="14" t="s">
        <v>1249</v>
      </c>
      <c r="M429" s="14" t="s">
        <v>1250</v>
      </c>
      <c r="N429" s="14"/>
      <c r="O429" s="14"/>
    </row>
    <row r="430" spans="1:15" ht="12.75" customHeight="1">
      <c r="A430" s="14">
        <v>407</v>
      </c>
      <c r="B430" s="14" t="s">
        <v>879</v>
      </c>
      <c r="C430" s="14" t="s">
        <v>880</v>
      </c>
      <c r="D430" s="14">
        <v>2009</v>
      </c>
      <c r="E430" s="14" t="s">
        <v>80</v>
      </c>
      <c r="F430" s="14">
        <v>-4</v>
      </c>
      <c r="G430" s="14" t="s">
        <v>81</v>
      </c>
      <c r="H430" s="14" t="s">
        <v>561</v>
      </c>
      <c r="I430" s="9" t="s">
        <v>1298</v>
      </c>
      <c r="J430" s="14" t="s">
        <v>973</v>
      </c>
      <c r="K430" s="14"/>
      <c r="L430" s="14" t="s">
        <v>1249</v>
      </c>
      <c r="M430" s="14"/>
      <c r="N430" s="14"/>
      <c r="O430" s="14" t="s">
        <v>38</v>
      </c>
    </row>
    <row r="431" spans="1:15" ht="12.75" customHeight="1">
      <c r="A431" s="14">
        <v>99</v>
      </c>
      <c r="B431" s="14" t="s">
        <v>138</v>
      </c>
      <c r="C431" s="14" t="s">
        <v>880</v>
      </c>
      <c r="D431" s="14">
        <v>2005</v>
      </c>
      <c r="E431" s="14" t="s">
        <v>564</v>
      </c>
      <c r="F431" s="14">
        <v>-7</v>
      </c>
      <c r="G431" s="14" t="s">
        <v>710</v>
      </c>
      <c r="H431" s="14" t="s">
        <v>288</v>
      </c>
      <c r="I431" s="9" t="s">
        <v>1298</v>
      </c>
      <c r="J431" s="14" t="s">
        <v>546</v>
      </c>
      <c r="K431" s="14"/>
      <c r="L431" s="14" t="s">
        <v>1249</v>
      </c>
      <c r="M431" s="14"/>
      <c r="N431" s="14"/>
      <c r="O431" s="14"/>
    </row>
    <row r="432" spans="1:15" ht="12.75" customHeight="1">
      <c r="A432" s="14">
        <v>138</v>
      </c>
      <c r="B432" s="14" t="s">
        <v>138</v>
      </c>
      <c r="C432" s="14" t="s">
        <v>880</v>
      </c>
      <c r="D432" s="14">
        <v>2006</v>
      </c>
      <c r="E432" s="14" t="s">
        <v>218</v>
      </c>
      <c r="F432" s="14">
        <v>-7</v>
      </c>
      <c r="G432" s="14" t="s">
        <v>752</v>
      </c>
      <c r="H432" s="9" t="s">
        <v>561</v>
      </c>
      <c r="I432" s="9" t="s">
        <v>1298</v>
      </c>
      <c r="J432" s="14" t="s">
        <v>449</v>
      </c>
      <c r="K432" s="14" t="s">
        <v>1276</v>
      </c>
      <c r="L432" s="14"/>
      <c r="M432" s="14"/>
      <c r="N432" s="14"/>
      <c r="O432" s="14" t="s">
        <v>20</v>
      </c>
    </row>
    <row r="433" spans="1:15" ht="12.75" customHeight="1">
      <c r="A433" s="14">
        <v>203</v>
      </c>
      <c r="B433" s="14" t="s">
        <v>138</v>
      </c>
      <c r="C433" s="14" t="s">
        <v>880</v>
      </c>
      <c r="D433" s="14">
        <v>2007</v>
      </c>
      <c r="E433" s="14" t="s">
        <v>614</v>
      </c>
      <c r="F433" s="14">
        <v>-7</v>
      </c>
      <c r="G433" s="14" t="s">
        <v>335</v>
      </c>
      <c r="H433" s="14" t="s">
        <v>532</v>
      </c>
      <c r="I433" s="9" t="s">
        <v>1298</v>
      </c>
      <c r="J433" s="14" t="s">
        <v>216</v>
      </c>
      <c r="K433" s="14"/>
      <c r="L433" s="14" t="s">
        <v>1249</v>
      </c>
      <c r="M433" s="14" t="s">
        <v>1250</v>
      </c>
      <c r="N433" s="14"/>
      <c r="O433" s="14" t="s">
        <v>20</v>
      </c>
    </row>
    <row r="434" spans="1:15" ht="12.75" customHeight="1">
      <c r="A434" s="14">
        <v>268</v>
      </c>
      <c r="B434" s="14" t="s">
        <v>138</v>
      </c>
      <c r="C434" s="14" t="s">
        <v>880</v>
      </c>
      <c r="D434" s="14">
        <v>2008</v>
      </c>
      <c r="E434" s="14" t="s">
        <v>926</v>
      </c>
      <c r="F434" s="14">
        <v>-7</v>
      </c>
      <c r="G434" s="14" t="s">
        <v>184</v>
      </c>
      <c r="H434" s="14" t="s">
        <v>561</v>
      </c>
      <c r="I434" s="9" t="s">
        <v>851</v>
      </c>
      <c r="J434" s="14" t="s">
        <v>392</v>
      </c>
      <c r="K434" s="14"/>
      <c r="L434" s="14" t="s">
        <v>1249</v>
      </c>
      <c r="M434" s="14" t="s">
        <v>1250</v>
      </c>
      <c r="N434" s="14"/>
      <c r="O434" s="14" t="s">
        <v>27</v>
      </c>
    </row>
    <row r="435" spans="1:15" ht="12.75" customHeight="1">
      <c r="A435" s="14">
        <v>379</v>
      </c>
      <c r="B435" s="14" t="s">
        <v>138</v>
      </c>
      <c r="C435" s="14" t="s">
        <v>880</v>
      </c>
      <c r="D435" s="14">
        <v>2009</v>
      </c>
      <c r="E435" s="14" t="s">
        <v>98</v>
      </c>
      <c r="F435" s="14">
        <v>-7</v>
      </c>
      <c r="G435" s="14" t="s">
        <v>698</v>
      </c>
      <c r="H435" s="14" t="s">
        <v>292</v>
      </c>
      <c r="I435" s="9" t="s">
        <v>851</v>
      </c>
      <c r="J435" s="14" t="s">
        <v>908</v>
      </c>
      <c r="K435" s="14"/>
      <c r="L435" s="14"/>
      <c r="M435" s="14" t="s">
        <v>1250</v>
      </c>
      <c r="N435" s="14"/>
      <c r="O435" s="14"/>
    </row>
    <row r="436" spans="1:15" ht="12.75" customHeight="1">
      <c r="A436" s="14">
        <v>388</v>
      </c>
      <c r="B436" s="14" t="s">
        <v>138</v>
      </c>
      <c r="C436" s="14" t="s">
        <v>880</v>
      </c>
      <c r="D436" s="14">
        <v>2009</v>
      </c>
      <c r="E436" s="14" t="s">
        <v>399</v>
      </c>
      <c r="F436" s="14">
        <v>-7</v>
      </c>
      <c r="G436" s="14" t="s">
        <v>698</v>
      </c>
      <c r="H436" s="14" t="s">
        <v>241</v>
      </c>
      <c r="I436" s="9" t="s">
        <v>851</v>
      </c>
      <c r="J436" s="14" t="s">
        <v>464</v>
      </c>
      <c r="K436" s="14"/>
      <c r="L436" s="14" t="s">
        <v>1249</v>
      </c>
      <c r="M436" s="14"/>
      <c r="N436" s="14"/>
      <c r="O436" s="14" t="s">
        <v>27</v>
      </c>
    </row>
    <row r="437" spans="1:15" ht="12.75" customHeight="1">
      <c r="A437" s="24">
        <v>585</v>
      </c>
      <c r="B437" s="25" t="s">
        <v>138</v>
      </c>
      <c r="C437" s="14" t="s">
        <v>880</v>
      </c>
      <c r="D437" s="24">
        <v>2011</v>
      </c>
      <c r="E437" s="25" t="s">
        <v>1403</v>
      </c>
      <c r="F437" s="14">
        <v>-7</v>
      </c>
      <c r="G437" s="26">
        <v>40700</v>
      </c>
      <c r="H437" s="28" t="s">
        <v>1293</v>
      </c>
      <c r="I437" s="28" t="s">
        <v>999</v>
      </c>
      <c r="J437" s="25" t="s">
        <v>1441</v>
      </c>
      <c r="K437" s="27"/>
      <c r="L437" s="29"/>
      <c r="M437" s="29"/>
      <c r="N437" s="27" t="s">
        <v>1301</v>
      </c>
      <c r="O437" s="27"/>
    </row>
    <row r="438" spans="1:15" ht="12.75" customHeight="1">
      <c r="A438" s="24">
        <v>587</v>
      </c>
      <c r="B438" s="25" t="s">
        <v>138</v>
      </c>
      <c r="C438" s="14" t="s">
        <v>880</v>
      </c>
      <c r="D438" s="24">
        <v>2011</v>
      </c>
      <c r="E438" s="25" t="s">
        <v>1405</v>
      </c>
      <c r="F438" s="14">
        <v>-7</v>
      </c>
      <c r="G438" s="26">
        <v>40697</v>
      </c>
      <c r="H438" s="27" t="s">
        <v>288</v>
      </c>
      <c r="I438" s="28" t="s">
        <v>999</v>
      </c>
      <c r="J438" s="25" t="s">
        <v>1443</v>
      </c>
      <c r="K438" s="27"/>
      <c r="L438" s="29" t="s">
        <v>1249</v>
      </c>
      <c r="M438" s="29" t="s">
        <v>1357</v>
      </c>
      <c r="N438" s="27"/>
      <c r="O438" s="27"/>
    </row>
    <row r="439" spans="1:15" ht="12.75" customHeight="1">
      <c r="A439" s="24">
        <v>598</v>
      </c>
      <c r="B439" s="25" t="s">
        <v>138</v>
      </c>
      <c r="C439" s="14" t="s">
        <v>880</v>
      </c>
      <c r="D439" s="24">
        <v>2011</v>
      </c>
      <c r="E439" s="25" t="s">
        <v>1415</v>
      </c>
      <c r="F439" s="14">
        <v>-7</v>
      </c>
      <c r="G439" s="26">
        <v>40786</v>
      </c>
      <c r="H439" s="27" t="s">
        <v>532</v>
      </c>
      <c r="I439" s="28" t="s">
        <v>999</v>
      </c>
      <c r="J439" s="25" t="s">
        <v>1453</v>
      </c>
      <c r="K439" s="27"/>
      <c r="L439" s="29" t="s">
        <v>1249</v>
      </c>
      <c r="M439" s="29"/>
      <c r="N439" s="27"/>
      <c r="O439" s="27"/>
    </row>
    <row r="440" spans="1:15" ht="12.75" customHeight="1">
      <c r="A440" s="24">
        <v>604</v>
      </c>
      <c r="B440" s="25" t="s">
        <v>138</v>
      </c>
      <c r="C440" s="14" t="s">
        <v>880</v>
      </c>
      <c r="D440" s="24">
        <v>2011</v>
      </c>
      <c r="E440" s="25" t="s">
        <v>1421</v>
      </c>
      <c r="F440" s="14">
        <v>-7</v>
      </c>
      <c r="G440" s="26">
        <v>40783</v>
      </c>
      <c r="H440" s="27" t="s">
        <v>288</v>
      </c>
      <c r="I440" s="28" t="s">
        <v>999</v>
      </c>
      <c r="J440" s="25" t="s">
        <v>1459</v>
      </c>
      <c r="K440" s="27"/>
      <c r="L440" s="29"/>
      <c r="M440" s="29" t="s">
        <v>1357</v>
      </c>
      <c r="N440" s="27"/>
      <c r="O440" s="27"/>
    </row>
    <row r="441" spans="1:15" ht="12.75" customHeight="1">
      <c r="A441" s="24">
        <v>607</v>
      </c>
      <c r="B441" s="25" t="s">
        <v>138</v>
      </c>
      <c r="C441" s="14" t="s">
        <v>880</v>
      </c>
      <c r="D441" s="24">
        <v>2011</v>
      </c>
      <c r="E441" s="25" t="s">
        <v>1424</v>
      </c>
      <c r="F441" s="14">
        <v>-7</v>
      </c>
      <c r="G441" s="26">
        <v>40809</v>
      </c>
      <c r="H441" s="27" t="s">
        <v>374</v>
      </c>
      <c r="I441" s="28" t="s">
        <v>999</v>
      </c>
      <c r="J441" s="25" t="s">
        <v>1462</v>
      </c>
      <c r="K441" s="27"/>
      <c r="L441" s="29" t="s">
        <v>1249</v>
      </c>
      <c r="M441" s="29"/>
      <c r="N441" s="27"/>
      <c r="O441" s="27"/>
    </row>
    <row r="442" spans="1:15" ht="12.75" customHeight="1">
      <c r="A442" s="14">
        <v>227</v>
      </c>
      <c r="B442" s="14" t="s">
        <v>373</v>
      </c>
      <c r="C442" s="14" t="s">
        <v>880</v>
      </c>
      <c r="D442" s="14">
        <v>2007</v>
      </c>
      <c r="E442" s="14" t="s">
        <v>274</v>
      </c>
      <c r="F442" s="14">
        <v>-3</v>
      </c>
      <c r="G442" s="14" t="s">
        <v>193</v>
      </c>
      <c r="H442" s="14" t="s">
        <v>815</v>
      </c>
      <c r="I442" s="14" t="s">
        <v>143</v>
      </c>
      <c r="J442" s="14" t="s">
        <v>651</v>
      </c>
      <c r="K442" s="14"/>
      <c r="L442" s="14"/>
      <c r="M442" s="14" t="s">
        <v>1250</v>
      </c>
      <c r="N442" s="14" t="s">
        <v>1301</v>
      </c>
      <c r="O442" s="14"/>
    </row>
    <row r="443" spans="1:15" ht="12.75" customHeight="1">
      <c r="A443" s="12">
        <v>478</v>
      </c>
      <c r="B443" s="14" t="s">
        <v>373</v>
      </c>
      <c r="C443" s="14" t="s">
        <v>880</v>
      </c>
      <c r="D443" s="12">
        <v>2010</v>
      </c>
      <c r="E443" s="22" t="s">
        <v>1233</v>
      </c>
      <c r="F443" s="12">
        <v>-3</v>
      </c>
      <c r="H443" s="23" t="s">
        <v>1251</v>
      </c>
      <c r="I443" s="2" t="s">
        <v>1298</v>
      </c>
      <c r="J443" s="22" t="s">
        <v>1232</v>
      </c>
      <c r="L443" s="12" t="s">
        <v>1249</v>
      </c>
      <c r="O443" s="23" t="s">
        <v>20</v>
      </c>
    </row>
    <row r="444" spans="1:15" ht="12.75" customHeight="1">
      <c r="A444" s="14">
        <v>452</v>
      </c>
      <c r="B444" s="14" t="s">
        <v>373</v>
      </c>
      <c r="C444" s="14" t="s">
        <v>880</v>
      </c>
      <c r="D444" s="14">
        <v>2010</v>
      </c>
      <c r="E444" s="14" t="s">
        <v>1235</v>
      </c>
      <c r="F444" s="14">
        <v>-3</v>
      </c>
      <c r="G444" s="14"/>
      <c r="H444" s="14" t="s">
        <v>591</v>
      </c>
      <c r="I444" s="14" t="s">
        <v>1300</v>
      </c>
      <c r="J444" s="14" t="s">
        <v>1234</v>
      </c>
      <c r="K444" s="14"/>
      <c r="L444" s="14" t="s">
        <v>1249</v>
      </c>
      <c r="M444" s="14"/>
      <c r="N444" s="14"/>
      <c r="O444" s="14"/>
    </row>
    <row r="445" spans="1:15" ht="12.75" customHeight="1">
      <c r="A445" s="14">
        <v>116</v>
      </c>
      <c r="B445" s="14" t="s">
        <v>439</v>
      </c>
      <c r="C445" s="14" t="s">
        <v>880</v>
      </c>
      <c r="D445" s="14">
        <v>2006</v>
      </c>
      <c r="E445" s="14" t="s">
        <v>913</v>
      </c>
      <c r="F445" s="14">
        <v>-5</v>
      </c>
      <c r="G445" s="14" t="s">
        <v>334</v>
      </c>
      <c r="H445" s="14" t="s">
        <v>288</v>
      </c>
      <c r="I445" s="9" t="s">
        <v>826</v>
      </c>
      <c r="J445" s="14" t="s">
        <v>187</v>
      </c>
      <c r="K445" s="14"/>
      <c r="L445" s="14" t="s">
        <v>1249</v>
      </c>
      <c r="M445" s="14"/>
      <c r="N445" s="14"/>
      <c r="O445" s="14" t="s">
        <v>35</v>
      </c>
    </row>
    <row r="446" spans="1:15" ht="12.75" customHeight="1">
      <c r="A446" s="14">
        <v>120</v>
      </c>
      <c r="B446" s="14" t="s">
        <v>439</v>
      </c>
      <c r="C446" s="14" t="s">
        <v>880</v>
      </c>
      <c r="D446" s="14">
        <v>2006</v>
      </c>
      <c r="E446" s="14" t="s">
        <v>562</v>
      </c>
      <c r="F446" s="14">
        <v>-5</v>
      </c>
      <c r="G446" s="14" t="s">
        <v>1023</v>
      </c>
      <c r="H446" s="14" t="s">
        <v>815</v>
      </c>
      <c r="I446" s="9" t="s">
        <v>851</v>
      </c>
      <c r="J446" s="14" t="s">
        <v>1041</v>
      </c>
      <c r="K446" s="14"/>
      <c r="L446" s="14" t="s">
        <v>1249</v>
      </c>
      <c r="M446" s="14" t="s">
        <v>1250</v>
      </c>
      <c r="N446" s="14"/>
      <c r="O446" s="14" t="s">
        <v>39</v>
      </c>
    </row>
    <row r="447" spans="1:15" ht="12.75" customHeight="1">
      <c r="A447" s="14">
        <v>132</v>
      </c>
      <c r="B447" s="14" t="s">
        <v>439</v>
      </c>
      <c r="C447" s="14" t="s">
        <v>880</v>
      </c>
      <c r="D447" s="14">
        <v>2006</v>
      </c>
      <c r="E447" s="14" t="s">
        <v>855</v>
      </c>
      <c r="F447" s="14">
        <v>-5</v>
      </c>
      <c r="G447" s="14" t="s">
        <v>1023</v>
      </c>
      <c r="H447" s="14" t="s">
        <v>524</v>
      </c>
      <c r="I447" s="9" t="s">
        <v>1298</v>
      </c>
      <c r="J447" s="14" t="s">
        <v>471</v>
      </c>
      <c r="K447" s="14" t="s">
        <v>1276</v>
      </c>
      <c r="L447" s="14"/>
      <c r="M447" s="14"/>
      <c r="N447" s="14"/>
      <c r="O447" s="14"/>
    </row>
    <row r="448" spans="1:15" ht="12.75" customHeight="1">
      <c r="A448" s="14">
        <v>133</v>
      </c>
      <c r="B448" s="14" t="s">
        <v>439</v>
      </c>
      <c r="C448" s="14" t="s">
        <v>880</v>
      </c>
      <c r="D448" s="14">
        <v>2006</v>
      </c>
      <c r="E448" s="14" t="s">
        <v>273</v>
      </c>
      <c r="F448" s="14">
        <v>-5</v>
      </c>
      <c r="G448" s="14" t="s">
        <v>656</v>
      </c>
      <c r="H448" s="14" t="s">
        <v>288</v>
      </c>
      <c r="I448" s="9" t="s">
        <v>1298</v>
      </c>
      <c r="J448" s="14" t="s">
        <v>230</v>
      </c>
      <c r="K448" s="14"/>
      <c r="L448" s="14" t="s">
        <v>1249</v>
      </c>
      <c r="M448" s="14"/>
      <c r="N448" s="14"/>
      <c r="O448" s="14"/>
    </row>
    <row r="449" spans="1:15" ht="12.75" customHeight="1">
      <c r="A449" s="12">
        <v>463</v>
      </c>
      <c r="B449" s="12" t="s">
        <v>439</v>
      </c>
      <c r="C449" s="12" t="s">
        <v>127</v>
      </c>
      <c r="D449" s="12">
        <v>2010</v>
      </c>
      <c r="E449" s="22" t="s">
        <v>1245</v>
      </c>
      <c r="F449" s="12">
        <v>4</v>
      </c>
      <c r="H449" s="12" t="s">
        <v>140</v>
      </c>
      <c r="I449" s="23" t="s">
        <v>999</v>
      </c>
      <c r="J449" s="22" t="s">
        <v>1244</v>
      </c>
      <c r="N449" s="12" t="s">
        <v>1301</v>
      </c>
      <c r="O449" s="23" t="s">
        <v>1294</v>
      </c>
    </row>
    <row r="450" spans="1:15" ht="12.75" customHeight="1">
      <c r="A450" s="12">
        <v>469</v>
      </c>
      <c r="B450" s="12" t="s">
        <v>439</v>
      </c>
      <c r="C450" s="12" t="s">
        <v>127</v>
      </c>
      <c r="D450" s="12">
        <v>2010</v>
      </c>
      <c r="E450" s="22" t="s">
        <v>1243</v>
      </c>
      <c r="F450" s="12">
        <v>4</v>
      </c>
      <c r="H450" s="2" t="s">
        <v>532</v>
      </c>
      <c r="I450" s="2" t="s">
        <v>851</v>
      </c>
      <c r="J450" s="22" t="s">
        <v>1242</v>
      </c>
      <c r="L450" s="12" t="s">
        <v>1249</v>
      </c>
      <c r="O450" s="23"/>
    </row>
    <row r="451" spans="1:15" ht="12.75" customHeight="1">
      <c r="A451" s="12">
        <v>477</v>
      </c>
      <c r="B451" s="12" t="s">
        <v>439</v>
      </c>
      <c r="C451" s="12" t="s">
        <v>127</v>
      </c>
      <c r="D451" s="12">
        <v>2010</v>
      </c>
      <c r="E451" s="22" t="s">
        <v>1237</v>
      </c>
      <c r="F451" s="12">
        <v>4</v>
      </c>
      <c r="H451" s="12" t="s">
        <v>532</v>
      </c>
      <c r="I451" s="2" t="s">
        <v>1298</v>
      </c>
      <c r="J451" s="22" t="s">
        <v>1236</v>
      </c>
      <c r="L451" s="12" t="s">
        <v>1249</v>
      </c>
      <c r="M451" s="22" t="s">
        <v>1250</v>
      </c>
      <c r="N451" s="12" t="s">
        <v>1301</v>
      </c>
      <c r="O451" s="23" t="s">
        <v>1294</v>
      </c>
    </row>
    <row r="452" spans="1:15" ht="12.75" customHeight="1">
      <c r="A452" s="12">
        <v>515</v>
      </c>
      <c r="B452" s="12" t="s">
        <v>439</v>
      </c>
      <c r="C452" s="12" t="s">
        <v>127</v>
      </c>
      <c r="D452" s="12">
        <v>2010</v>
      </c>
      <c r="E452" s="22" t="s">
        <v>1241</v>
      </c>
      <c r="F452" s="12">
        <v>4</v>
      </c>
      <c r="H452" s="12" t="s">
        <v>241</v>
      </c>
      <c r="I452" s="2" t="s">
        <v>143</v>
      </c>
      <c r="J452" s="22" t="s">
        <v>1238</v>
      </c>
      <c r="L452" s="12" t="s">
        <v>1249</v>
      </c>
      <c r="M452" s="22" t="s">
        <v>1250</v>
      </c>
      <c r="N452" s="12" t="s">
        <v>1301</v>
      </c>
      <c r="O452" s="2"/>
    </row>
    <row r="453" spans="1:15" ht="12.75" customHeight="1">
      <c r="A453" s="12">
        <v>222</v>
      </c>
      <c r="B453" s="12" t="s">
        <v>439</v>
      </c>
      <c r="C453" s="12" t="s">
        <v>164</v>
      </c>
      <c r="D453" s="12">
        <v>2007</v>
      </c>
      <c r="E453" s="22" t="s">
        <v>798</v>
      </c>
      <c r="F453" s="12">
        <v>-1</v>
      </c>
      <c r="G453" s="12" t="s">
        <v>54</v>
      </c>
      <c r="H453" s="12" t="s">
        <v>288</v>
      </c>
      <c r="I453" s="23" t="s">
        <v>143</v>
      </c>
      <c r="J453" s="22" t="s">
        <v>132</v>
      </c>
      <c r="K453" s="12" t="s">
        <v>1276</v>
      </c>
      <c r="L453" s="12" t="s">
        <v>1249</v>
      </c>
      <c r="N453" s="12" t="s">
        <v>1301</v>
      </c>
      <c r="O453" s="23"/>
    </row>
    <row r="454" spans="1:15" ht="12.75" customHeight="1">
      <c r="A454" s="12">
        <v>229</v>
      </c>
      <c r="B454" s="12" t="s">
        <v>439</v>
      </c>
      <c r="C454" s="12" t="s">
        <v>164</v>
      </c>
      <c r="D454" s="12">
        <v>2007</v>
      </c>
      <c r="E454" s="22" t="s">
        <v>784</v>
      </c>
      <c r="F454" s="12">
        <v>-1</v>
      </c>
      <c r="G454" s="12" t="s">
        <v>54</v>
      </c>
      <c r="H454" s="12" t="s">
        <v>532</v>
      </c>
      <c r="I454" s="2" t="s">
        <v>143</v>
      </c>
      <c r="J454" s="22" t="s">
        <v>722</v>
      </c>
      <c r="M454" s="22" t="s">
        <v>1250</v>
      </c>
      <c r="O454" s="2"/>
    </row>
    <row r="455" spans="1:15" ht="12.75" customHeight="1">
      <c r="A455" s="12">
        <v>370</v>
      </c>
      <c r="B455" s="12" t="s">
        <v>439</v>
      </c>
      <c r="C455" s="12" t="s">
        <v>164</v>
      </c>
      <c r="D455" s="12">
        <v>2009</v>
      </c>
      <c r="E455" s="22" t="s">
        <v>607</v>
      </c>
      <c r="F455" s="12">
        <v>4</v>
      </c>
      <c r="G455" s="12" t="s">
        <v>753</v>
      </c>
      <c r="H455" s="12" t="s">
        <v>288</v>
      </c>
      <c r="I455" s="2" t="s">
        <v>999</v>
      </c>
      <c r="J455" s="22" t="s">
        <v>85</v>
      </c>
      <c r="L455" s="12" t="s">
        <v>1249</v>
      </c>
      <c r="O455" s="2"/>
    </row>
    <row r="456" spans="1:15" ht="12.75" customHeight="1">
      <c r="A456" s="14">
        <v>28</v>
      </c>
      <c r="B456" s="14" t="s">
        <v>1012</v>
      </c>
      <c r="C456" s="14" t="s">
        <v>880</v>
      </c>
      <c r="D456" s="14">
        <v>2001</v>
      </c>
      <c r="E456" s="14" t="s">
        <v>527</v>
      </c>
      <c r="F456" s="14">
        <v>-4</v>
      </c>
      <c r="G456" s="14" t="s">
        <v>563</v>
      </c>
      <c r="H456" s="14" t="s">
        <v>815</v>
      </c>
      <c r="I456" s="9" t="s">
        <v>1298</v>
      </c>
      <c r="J456" s="14" t="s">
        <v>115</v>
      </c>
      <c r="K456" s="14"/>
      <c r="L456" s="14" t="s">
        <v>1249</v>
      </c>
      <c r="M456" s="14"/>
      <c r="N456" s="14"/>
      <c r="O456" s="14" t="s">
        <v>20</v>
      </c>
    </row>
    <row r="457" spans="1:15" ht="12.75" customHeight="1">
      <c r="A457" s="14">
        <v>37</v>
      </c>
      <c r="B457" s="14" t="s">
        <v>1012</v>
      </c>
      <c r="C457" s="14" t="s">
        <v>880</v>
      </c>
      <c r="D457" s="14">
        <v>2002</v>
      </c>
      <c r="E457" s="14" t="s">
        <v>328</v>
      </c>
      <c r="F457" s="14">
        <v>-4</v>
      </c>
      <c r="G457" s="14" t="s">
        <v>549</v>
      </c>
      <c r="H457" s="14" t="s">
        <v>241</v>
      </c>
      <c r="I457" s="9" t="s">
        <v>1298</v>
      </c>
      <c r="J457" s="14" t="s">
        <v>425</v>
      </c>
      <c r="K457" s="14"/>
      <c r="L457" s="14" t="s">
        <v>1249</v>
      </c>
      <c r="M457" s="14"/>
      <c r="N457" s="14" t="s">
        <v>1301</v>
      </c>
      <c r="O457" s="14" t="s">
        <v>20</v>
      </c>
    </row>
    <row r="458" spans="1:15" ht="12.75" customHeight="1">
      <c r="A458" s="14">
        <v>52</v>
      </c>
      <c r="B458" s="14" t="s">
        <v>1012</v>
      </c>
      <c r="C458" s="14" t="s">
        <v>880</v>
      </c>
      <c r="D458" s="14">
        <v>2003</v>
      </c>
      <c r="E458" s="14" t="s">
        <v>128</v>
      </c>
      <c r="F458" s="14">
        <v>-4</v>
      </c>
      <c r="G458" s="14">
        <v>2003</v>
      </c>
      <c r="H458" s="9" t="s">
        <v>532</v>
      </c>
      <c r="I458" s="9" t="s">
        <v>1298</v>
      </c>
      <c r="J458" s="14" t="s">
        <v>203</v>
      </c>
      <c r="K458" s="14" t="s">
        <v>1276</v>
      </c>
      <c r="L458" s="14"/>
      <c r="M458" s="14"/>
      <c r="N458" s="14" t="s">
        <v>1301</v>
      </c>
      <c r="O458" s="14" t="s">
        <v>20</v>
      </c>
    </row>
    <row r="459" spans="1:15" ht="12.75" customHeight="1">
      <c r="A459" s="14">
        <v>78</v>
      </c>
      <c r="B459" s="14" t="s">
        <v>1012</v>
      </c>
      <c r="C459" s="14" t="s">
        <v>880</v>
      </c>
      <c r="D459" s="14">
        <v>2004</v>
      </c>
      <c r="E459" s="14" t="s">
        <v>906</v>
      </c>
      <c r="F459" s="14">
        <v>-4</v>
      </c>
      <c r="G459" s="14" t="s">
        <v>56</v>
      </c>
      <c r="H459" s="14" t="s">
        <v>532</v>
      </c>
      <c r="I459" s="9" t="s">
        <v>143</v>
      </c>
      <c r="J459" s="14" t="s">
        <v>87</v>
      </c>
      <c r="K459" s="14"/>
      <c r="L459" s="14" t="s">
        <v>1249</v>
      </c>
      <c r="M459" s="14"/>
      <c r="N459" s="14"/>
      <c r="O459" s="14"/>
    </row>
    <row r="460" spans="1:15" ht="12.75" customHeight="1">
      <c r="A460" s="14">
        <v>96</v>
      </c>
      <c r="B460" s="14" t="s">
        <v>1012</v>
      </c>
      <c r="C460" s="14" t="s">
        <v>880</v>
      </c>
      <c r="D460" s="14">
        <v>2005</v>
      </c>
      <c r="E460" s="14" t="s">
        <v>1011</v>
      </c>
      <c r="F460" s="14">
        <v>-4</v>
      </c>
      <c r="G460" s="14" t="s">
        <v>182</v>
      </c>
      <c r="H460" s="14" t="s">
        <v>532</v>
      </c>
      <c r="I460" s="9" t="s">
        <v>851</v>
      </c>
      <c r="J460" s="14" t="s">
        <v>870</v>
      </c>
      <c r="K460" s="14"/>
      <c r="L460" s="14" t="s">
        <v>1249</v>
      </c>
      <c r="M460" s="14" t="s">
        <v>1250</v>
      </c>
      <c r="N460" s="14"/>
      <c r="O460" s="14"/>
    </row>
    <row r="461" spans="1:15" ht="12.75" customHeight="1">
      <c r="A461" s="14">
        <v>97</v>
      </c>
      <c r="B461" s="14" t="s">
        <v>1012</v>
      </c>
      <c r="C461" s="14" t="s">
        <v>880</v>
      </c>
      <c r="D461" s="14">
        <v>2005</v>
      </c>
      <c r="E461" s="14" t="s">
        <v>861</v>
      </c>
      <c r="F461" s="14">
        <v>-4</v>
      </c>
      <c r="G461" s="14" t="s">
        <v>333</v>
      </c>
      <c r="H461" s="14" t="s">
        <v>241</v>
      </c>
      <c r="I461" s="9" t="s">
        <v>851</v>
      </c>
      <c r="J461" s="14" t="s">
        <v>870</v>
      </c>
      <c r="K461" s="14"/>
      <c r="L461" s="14"/>
      <c r="M461" s="14" t="s">
        <v>1250</v>
      </c>
      <c r="N461" s="14"/>
      <c r="O461" s="14" t="s">
        <v>40</v>
      </c>
    </row>
    <row r="462" spans="1:15" ht="12.75" customHeight="1">
      <c r="A462" s="14">
        <v>106</v>
      </c>
      <c r="B462" s="14" t="s">
        <v>1012</v>
      </c>
      <c r="C462" s="14" t="s">
        <v>880</v>
      </c>
      <c r="D462" s="14">
        <v>2005</v>
      </c>
      <c r="E462" s="14" t="s">
        <v>395</v>
      </c>
      <c r="F462" s="14">
        <v>-4</v>
      </c>
      <c r="G462" s="14" t="s">
        <v>182</v>
      </c>
      <c r="H462" s="14" t="s">
        <v>292</v>
      </c>
      <c r="I462" s="14" t="s">
        <v>143</v>
      </c>
      <c r="J462" s="14" t="s">
        <v>686</v>
      </c>
      <c r="K462" s="14"/>
      <c r="L462" s="14" t="s">
        <v>1249</v>
      </c>
      <c r="M462" s="14" t="s">
        <v>1250</v>
      </c>
      <c r="N462" s="14"/>
      <c r="O462" s="14"/>
    </row>
    <row r="463" spans="1:15" ht="12.75" customHeight="1">
      <c r="A463" s="14">
        <v>168</v>
      </c>
      <c r="B463" s="14" t="s">
        <v>1012</v>
      </c>
      <c r="C463" s="14" t="s">
        <v>880</v>
      </c>
      <c r="D463" s="14">
        <v>2007</v>
      </c>
      <c r="E463" s="14" t="s">
        <v>744</v>
      </c>
      <c r="F463" s="14">
        <v>-4</v>
      </c>
      <c r="G463" s="14" t="s">
        <v>586</v>
      </c>
      <c r="H463" s="14" t="s">
        <v>292</v>
      </c>
      <c r="I463" s="14" t="s">
        <v>826</v>
      </c>
      <c r="J463" s="14" t="s">
        <v>179</v>
      </c>
      <c r="K463" s="14"/>
      <c r="L463" s="14" t="s">
        <v>1249</v>
      </c>
      <c r="M463" s="14" t="s">
        <v>1250</v>
      </c>
      <c r="N463" s="14"/>
      <c r="O463" s="14"/>
    </row>
    <row r="464" spans="1:15" ht="12.75" customHeight="1">
      <c r="A464" s="14">
        <v>182</v>
      </c>
      <c r="B464" s="14" t="s">
        <v>1012</v>
      </c>
      <c r="C464" s="14" t="s">
        <v>880</v>
      </c>
      <c r="D464" s="14">
        <v>2007</v>
      </c>
      <c r="E464" s="14" t="s">
        <v>398</v>
      </c>
      <c r="F464" s="14">
        <v>-4</v>
      </c>
      <c r="G464" s="14" t="s">
        <v>185</v>
      </c>
      <c r="H464" s="14" t="s">
        <v>292</v>
      </c>
      <c r="I464" s="9" t="s">
        <v>1298</v>
      </c>
      <c r="J464" s="14" t="s">
        <v>526</v>
      </c>
      <c r="K464" s="14"/>
      <c r="L464" s="14"/>
      <c r="M464" s="14" t="s">
        <v>1250</v>
      </c>
      <c r="N464" s="14"/>
      <c r="O464" s="14"/>
    </row>
    <row r="465" spans="1:15" ht="12.75" customHeight="1">
      <c r="A465" s="14">
        <v>183</v>
      </c>
      <c r="B465" s="14" t="s">
        <v>1012</v>
      </c>
      <c r="C465" s="14" t="s">
        <v>880</v>
      </c>
      <c r="D465" s="14">
        <v>2007</v>
      </c>
      <c r="E465" s="14" t="s">
        <v>765</v>
      </c>
      <c r="F465" s="14">
        <v>-4</v>
      </c>
      <c r="G465" s="14" t="s">
        <v>1031</v>
      </c>
      <c r="H465" s="14" t="s">
        <v>241</v>
      </c>
      <c r="I465" s="9" t="s">
        <v>1298</v>
      </c>
      <c r="J465" s="14" t="s">
        <v>159</v>
      </c>
      <c r="K465" s="14"/>
      <c r="L465" s="14" t="s">
        <v>1249</v>
      </c>
      <c r="M465" s="14"/>
      <c r="N465" s="14"/>
      <c r="O465" s="14" t="s">
        <v>1</v>
      </c>
    </row>
    <row r="466" spans="1:15" ht="12.75" customHeight="1">
      <c r="A466" s="14">
        <v>184</v>
      </c>
      <c r="B466" s="14" t="s">
        <v>1012</v>
      </c>
      <c r="C466" s="14" t="s">
        <v>880</v>
      </c>
      <c r="D466" s="14">
        <v>2007</v>
      </c>
      <c r="E466" s="14" t="s">
        <v>461</v>
      </c>
      <c r="F466" s="14">
        <v>-4</v>
      </c>
      <c r="G466" s="14" t="s">
        <v>335</v>
      </c>
      <c r="H466" s="14" t="s">
        <v>241</v>
      </c>
      <c r="I466" s="9" t="s">
        <v>1298</v>
      </c>
      <c r="J466" s="14" t="s">
        <v>159</v>
      </c>
      <c r="K466" s="14"/>
      <c r="L466" s="14" t="s">
        <v>1249</v>
      </c>
      <c r="M466" s="14"/>
      <c r="N466" s="14"/>
      <c r="O466" s="14"/>
    </row>
    <row r="467" spans="1:15" ht="12.75" customHeight="1">
      <c r="A467" s="14">
        <v>185</v>
      </c>
      <c r="B467" s="14" t="s">
        <v>1012</v>
      </c>
      <c r="C467" s="14" t="s">
        <v>880</v>
      </c>
      <c r="D467" s="14">
        <v>2007</v>
      </c>
      <c r="E467" s="14" t="s">
        <v>637</v>
      </c>
      <c r="F467" s="14">
        <v>-4</v>
      </c>
      <c r="G467" s="14" t="s">
        <v>657</v>
      </c>
      <c r="H467" s="14" t="s">
        <v>241</v>
      </c>
      <c r="I467" s="9" t="s">
        <v>1298</v>
      </c>
      <c r="J467" s="14" t="s">
        <v>159</v>
      </c>
      <c r="K467" s="14"/>
      <c r="L467" s="14" t="s">
        <v>1249</v>
      </c>
      <c r="M467" s="14"/>
      <c r="N467" s="14"/>
      <c r="O467" s="14" t="s">
        <v>1</v>
      </c>
    </row>
    <row r="468" spans="1:15" ht="12.75" customHeight="1">
      <c r="A468" s="14">
        <v>186</v>
      </c>
      <c r="B468" s="14" t="s">
        <v>1012</v>
      </c>
      <c r="C468" s="14" t="s">
        <v>880</v>
      </c>
      <c r="D468" s="14">
        <v>2007</v>
      </c>
      <c r="E468" s="14" t="s">
        <v>919</v>
      </c>
      <c r="F468" s="14">
        <v>-4</v>
      </c>
      <c r="G468" s="14" t="s">
        <v>379</v>
      </c>
      <c r="H468" s="14" t="s">
        <v>532</v>
      </c>
      <c r="I468" s="9" t="s">
        <v>1298</v>
      </c>
      <c r="J468" s="14" t="s">
        <v>159</v>
      </c>
      <c r="K468" s="14"/>
      <c r="L468" s="14" t="s">
        <v>1249</v>
      </c>
      <c r="M468" s="14" t="s">
        <v>1250</v>
      </c>
      <c r="N468" s="14"/>
      <c r="O468" s="14" t="s">
        <v>1</v>
      </c>
    </row>
    <row r="469" spans="1:15" ht="12.75" customHeight="1">
      <c r="A469" s="14">
        <v>187</v>
      </c>
      <c r="B469" s="14" t="s">
        <v>1012</v>
      </c>
      <c r="C469" s="14" t="s">
        <v>880</v>
      </c>
      <c r="D469" s="14">
        <v>2007</v>
      </c>
      <c r="E469" s="14" t="s">
        <v>155</v>
      </c>
      <c r="F469" s="14">
        <v>-4</v>
      </c>
      <c r="G469" s="14" t="s">
        <v>335</v>
      </c>
      <c r="H469" s="14" t="s">
        <v>532</v>
      </c>
      <c r="I469" s="9" t="s">
        <v>1298</v>
      </c>
      <c r="J469" s="14" t="s">
        <v>159</v>
      </c>
      <c r="K469" s="14"/>
      <c r="L469" s="14" t="s">
        <v>1249</v>
      </c>
      <c r="M469" s="14" t="s">
        <v>1250</v>
      </c>
      <c r="N469" s="14"/>
      <c r="O469" s="14" t="s">
        <v>1</v>
      </c>
    </row>
    <row r="470" spans="1:15" ht="12.75" customHeight="1">
      <c r="A470" s="14">
        <v>188</v>
      </c>
      <c r="B470" s="14" t="s">
        <v>1012</v>
      </c>
      <c r="C470" s="14" t="s">
        <v>880</v>
      </c>
      <c r="D470" s="14">
        <v>2007</v>
      </c>
      <c r="E470" s="14" t="s">
        <v>362</v>
      </c>
      <c r="F470" s="14">
        <v>-4</v>
      </c>
      <c r="G470" s="14" t="s">
        <v>379</v>
      </c>
      <c r="H470" s="14" t="s">
        <v>532</v>
      </c>
      <c r="I470" s="9" t="s">
        <v>1298</v>
      </c>
      <c r="J470" s="14" t="s">
        <v>159</v>
      </c>
      <c r="K470" s="14"/>
      <c r="L470" s="14" t="s">
        <v>1249</v>
      </c>
      <c r="M470" s="14"/>
      <c r="N470" s="14"/>
      <c r="O470" s="14" t="s">
        <v>1</v>
      </c>
    </row>
    <row r="471" spans="1:15" ht="12.75" customHeight="1">
      <c r="A471" s="14">
        <v>197</v>
      </c>
      <c r="B471" s="14" t="s">
        <v>1012</v>
      </c>
      <c r="C471" s="14" t="s">
        <v>880</v>
      </c>
      <c r="D471" s="14">
        <v>2007</v>
      </c>
      <c r="E471" s="14" t="s">
        <v>318</v>
      </c>
      <c r="F471" s="14">
        <v>-4</v>
      </c>
      <c r="G471" s="14" t="s">
        <v>335</v>
      </c>
      <c r="H471" s="14" t="s">
        <v>815</v>
      </c>
      <c r="I471" s="9" t="s">
        <v>1298</v>
      </c>
      <c r="J471" s="14" t="s">
        <v>409</v>
      </c>
      <c r="K471" s="14"/>
      <c r="L471" s="14" t="s">
        <v>1249</v>
      </c>
      <c r="M471" s="14"/>
      <c r="N471" s="14"/>
      <c r="O471" s="14" t="s">
        <v>0</v>
      </c>
    </row>
    <row r="472" spans="1:15" ht="12.75" customHeight="1">
      <c r="A472" s="14">
        <v>231</v>
      </c>
      <c r="B472" s="14" t="s">
        <v>1012</v>
      </c>
      <c r="C472" s="14" t="s">
        <v>880</v>
      </c>
      <c r="D472" s="14">
        <v>2007</v>
      </c>
      <c r="E472" s="14" t="s">
        <v>837</v>
      </c>
      <c r="F472" s="14">
        <v>-4</v>
      </c>
      <c r="G472" s="14" t="s">
        <v>1031</v>
      </c>
      <c r="H472" s="14" t="s">
        <v>292</v>
      </c>
      <c r="I472" s="9" t="s">
        <v>472</v>
      </c>
      <c r="J472" s="14" t="s">
        <v>159</v>
      </c>
      <c r="K472" s="14"/>
      <c r="L472" s="14" t="s">
        <v>1249</v>
      </c>
      <c r="M472" s="14" t="s">
        <v>1250</v>
      </c>
      <c r="N472" s="14"/>
      <c r="O472" s="14"/>
    </row>
    <row r="473" spans="1:15" ht="12.75" customHeight="1">
      <c r="A473" s="14">
        <v>241</v>
      </c>
      <c r="B473" s="14" t="s">
        <v>1012</v>
      </c>
      <c r="C473" s="14" t="s">
        <v>880</v>
      </c>
      <c r="D473" s="14">
        <v>2008</v>
      </c>
      <c r="E473" s="14" t="s">
        <v>1002</v>
      </c>
      <c r="F473" s="14">
        <v>-4</v>
      </c>
      <c r="G473" s="14" t="s">
        <v>662</v>
      </c>
      <c r="H473" s="9" t="s">
        <v>374</v>
      </c>
      <c r="I473" s="14" t="s">
        <v>576</v>
      </c>
      <c r="J473" s="14" t="s">
        <v>502</v>
      </c>
      <c r="K473" s="14" t="s">
        <v>1276</v>
      </c>
      <c r="L473" s="14"/>
      <c r="M473" s="14" t="s">
        <v>1250</v>
      </c>
      <c r="N473" s="14"/>
      <c r="O473" s="14"/>
    </row>
    <row r="474" spans="1:15" ht="12.75" customHeight="1">
      <c r="A474" s="14">
        <v>271</v>
      </c>
      <c r="B474" s="14" t="s">
        <v>1012</v>
      </c>
      <c r="C474" s="14" t="s">
        <v>880</v>
      </c>
      <c r="D474" s="14">
        <v>2008</v>
      </c>
      <c r="E474" s="14" t="s">
        <v>240</v>
      </c>
      <c r="F474" s="14">
        <v>-4</v>
      </c>
      <c r="G474" s="14" t="s">
        <v>938</v>
      </c>
      <c r="H474" s="14" t="s">
        <v>288</v>
      </c>
      <c r="I474" s="9" t="s">
        <v>1298</v>
      </c>
      <c r="J474" s="14" t="s">
        <v>159</v>
      </c>
      <c r="K474" s="14"/>
      <c r="L474" s="14" t="s">
        <v>1249</v>
      </c>
      <c r="M474" s="14"/>
      <c r="N474" s="14"/>
      <c r="O474" s="14" t="s">
        <v>1</v>
      </c>
    </row>
    <row r="475" spans="1:15" ht="12.75" customHeight="1">
      <c r="A475" s="14">
        <v>272</v>
      </c>
      <c r="B475" s="14" t="s">
        <v>1012</v>
      </c>
      <c r="C475" s="14" t="s">
        <v>880</v>
      </c>
      <c r="D475" s="14">
        <v>2008</v>
      </c>
      <c r="E475" s="14" t="s">
        <v>276</v>
      </c>
      <c r="F475" s="14">
        <v>-4</v>
      </c>
      <c r="G475" s="14" t="s">
        <v>160</v>
      </c>
      <c r="H475" s="14" t="s">
        <v>288</v>
      </c>
      <c r="I475" s="9" t="s">
        <v>1298</v>
      </c>
      <c r="J475" s="14" t="s">
        <v>159</v>
      </c>
      <c r="K475" s="14"/>
      <c r="L475" s="14" t="s">
        <v>1249</v>
      </c>
      <c r="M475" s="14"/>
      <c r="N475" s="14"/>
      <c r="O475" s="14" t="s">
        <v>1</v>
      </c>
    </row>
    <row r="476" spans="1:15" ht="12.75" customHeight="1">
      <c r="A476" s="14">
        <v>273</v>
      </c>
      <c r="B476" s="14" t="s">
        <v>1012</v>
      </c>
      <c r="C476" s="14" t="s">
        <v>880</v>
      </c>
      <c r="D476" s="14">
        <v>2008</v>
      </c>
      <c r="E476" s="14" t="s">
        <v>407</v>
      </c>
      <c r="F476" s="14">
        <v>-4</v>
      </c>
      <c r="G476" s="14" t="s">
        <v>938</v>
      </c>
      <c r="H476" s="14" t="s">
        <v>241</v>
      </c>
      <c r="I476" s="9" t="s">
        <v>1298</v>
      </c>
      <c r="J476" s="14" t="s">
        <v>159</v>
      </c>
      <c r="K476" s="14"/>
      <c r="L476" s="14" t="s">
        <v>1249</v>
      </c>
      <c r="M476" s="14"/>
      <c r="N476" s="14"/>
      <c r="O476" s="14" t="s">
        <v>1</v>
      </c>
    </row>
    <row r="477" spans="1:15" ht="12.75" customHeight="1">
      <c r="A477" s="14">
        <v>274</v>
      </c>
      <c r="B477" s="14" t="s">
        <v>1012</v>
      </c>
      <c r="C477" s="14" t="s">
        <v>880</v>
      </c>
      <c r="D477" s="14">
        <v>2008</v>
      </c>
      <c r="E477" s="14" t="s">
        <v>468</v>
      </c>
      <c r="F477" s="14">
        <v>-4</v>
      </c>
      <c r="G477" s="14" t="s">
        <v>160</v>
      </c>
      <c r="H477" s="14" t="s">
        <v>241</v>
      </c>
      <c r="I477" s="9" t="s">
        <v>1298</v>
      </c>
      <c r="J477" s="14" t="s">
        <v>159</v>
      </c>
      <c r="K477" s="14"/>
      <c r="L477" s="14" t="s">
        <v>1249</v>
      </c>
      <c r="M477" s="14"/>
      <c r="N477" s="14"/>
      <c r="O477" s="14" t="s">
        <v>1</v>
      </c>
    </row>
    <row r="478" spans="1:15" ht="12.75" customHeight="1">
      <c r="A478" s="14">
        <v>275</v>
      </c>
      <c r="B478" s="14" t="s">
        <v>1012</v>
      </c>
      <c r="C478" s="14" t="s">
        <v>880</v>
      </c>
      <c r="D478" s="14">
        <v>2008</v>
      </c>
      <c r="E478" s="14" t="s">
        <v>552</v>
      </c>
      <c r="F478" s="14">
        <v>-4</v>
      </c>
      <c r="G478" s="14" t="s">
        <v>938</v>
      </c>
      <c r="H478" s="14" t="s">
        <v>292</v>
      </c>
      <c r="I478" s="9" t="s">
        <v>1298</v>
      </c>
      <c r="J478" s="14" t="s">
        <v>159</v>
      </c>
      <c r="K478" s="14"/>
      <c r="L478" s="14"/>
      <c r="M478" s="14" t="s">
        <v>1250</v>
      </c>
      <c r="N478" s="14"/>
      <c r="O478" s="14" t="s">
        <v>1</v>
      </c>
    </row>
    <row r="479" spans="1:15" ht="12.75" customHeight="1">
      <c r="A479" s="14">
        <v>276</v>
      </c>
      <c r="B479" s="14" t="s">
        <v>1012</v>
      </c>
      <c r="C479" s="14" t="s">
        <v>880</v>
      </c>
      <c r="D479" s="14">
        <v>2008</v>
      </c>
      <c r="E479" s="14" t="s">
        <v>877</v>
      </c>
      <c r="F479" s="14">
        <v>-4</v>
      </c>
      <c r="G479" s="14" t="s">
        <v>938</v>
      </c>
      <c r="H479" s="14" t="s">
        <v>532</v>
      </c>
      <c r="I479" s="9" t="s">
        <v>1298</v>
      </c>
      <c r="J479" s="14" t="s">
        <v>159</v>
      </c>
      <c r="K479" s="14"/>
      <c r="L479" s="14" t="s">
        <v>1249</v>
      </c>
      <c r="M479" s="14" t="s">
        <v>1250</v>
      </c>
      <c r="N479" s="14"/>
      <c r="O479" s="14" t="s">
        <v>1</v>
      </c>
    </row>
    <row r="480" spans="1:15" ht="12.75" customHeight="1">
      <c r="A480" s="14">
        <v>277</v>
      </c>
      <c r="B480" s="14" t="s">
        <v>1012</v>
      </c>
      <c r="C480" s="14" t="s">
        <v>880</v>
      </c>
      <c r="D480" s="14">
        <v>2008</v>
      </c>
      <c r="E480" s="14" t="s">
        <v>60</v>
      </c>
      <c r="F480" s="14">
        <v>-4</v>
      </c>
      <c r="G480" s="14" t="s">
        <v>654</v>
      </c>
      <c r="H480" s="14" t="s">
        <v>532</v>
      </c>
      <c r="I480" s="9" t="s">
        <v>1298</v>
      </c>
      <c r="J480" s="14" t="s">
        <v>159</v>
      </c>
      <c r="K480" s="14"/>
      <c r="L480" s="14" t="s">
        <v>1249</v>
      </c>
      <c r="M480" s="14" t="s">
        <v>1250</v>
      </c>
      <c r="N480" s="14"/>
      <c r="O480" s="14" t="s">
        <v>1</v>
      </c>
    </row>
    <row r="481" spans="1:15" ht="12.75" customHeight="1">
      <c r="A481" s="14">
        <v>278</v>
      </c>
      <c r="B481" s="14" t="s">
        <v>1012</v>
      </c>
      <c r="C481" s="14" t="s">
        <v>880</v>
      </c>
      <c r="D481" s="14">
        <v>2008</v>
      </c>
      <c r="E481" s="14" t="s">
        <v>714</v>
      </c>
      <c r="F481" s="14">
        <v>-4</v>
      </c>
      <c r="G481" s="14" t="s">
        <v>938</v>
      </c>
      <c r="H481" s="14" t="s">
        <v>532</v>
      </c>
      <c r="I481" s="9" t="s">
        <v>1298</v>
      </c>
      <c r="J481" s="14" t="s">
        <v>159</v>
      </c>
      <c r="K481" s="14"/>
      <c r="L481" s="14" t="s">
        <v>1249</v>
      </c>
      <c r="M481" s="14"/>
      <c r="N481" s="14"/>
      <c r="O481" s="14" t="s">
        <v>1</v>
      </c>
    </row>
    <row r="482" spans="1:15" ht="12.75" customHeight="1">
      <c r="A482" s="14">
        <v>279</v>
      </c>
      <c r="B482" s="14" t="s">
        <v>1012</v>
      </c>
      <c r="C482" s="14" t="s">
        <v>880</v>
      </c>
      <c r="D482" s="14">
        <v>2008</v>
      </c>
      <c r="E482" s="14" t="s">
        <v>957</v>
      </c>
      <c r="F482" s="14">
        <v>-4</v>
      </c>
      <c r="G482" s="14" t="s">
        <v>938</v>
      </c>
      <c r="H482" s="14" t="s">
        <v>532</v>
      </c>
      <c r="I482" s="9" t="s">
        <v>1298</v>
      </c>
      <c r="J482" s="14" t="s">
        <v>159</v>
      </c>
      <c r="K482" s="14"/>
      <c r="L482" s="14" t="s">
        <v>1249</v>
      </c>
      <c r="M482" s="14"/>
      <c r="N482" s="14"/>
      <c r="O482" s="14" t="s">
        <v>1</v>
      </c>
    </row>
    <row r="483" spans="1:15" ht="12.75" customHeight="1">
      <c r="A483" s="14">
        <v>280</v>
      </c>
      <c r="B483" s="14" t="s">
        <v>1012</v>
      </c>
      <c r="C483" s="14" t="s">
        <v>880</v>
      </c>
      <c r="D483" s="14">
        <v>2008</v>
      </c>
      <c r="E483" s="14" t="s">
        <v>910</v>
      </c>
      <c r="F483" s="14">
        <v>-4</v>
      </c>
      <c r="G483" s="14" t="s">
        <v>754</v>
      </c>
      <c r="H483" s="14" t="s">
        <v>532</v>
      </c>
      <c r="I483" s="9" t="s">
        <v>1298</v>
      </c>
      <c r="J483" s="14" t="s">
        <v>159</v>
      </c>
      <c r="K483" s="14"/>
      <c r="L483" s="14" t="s">
        <v>1249</v>
      </c>
      <c r="M483" s="14" t="s">
        <v>1250</v>
      </c>
      <c r="N483" s="14"/>
      <c r="O483" s="14" t="s">
        <v>1</v>
      </c>
    </row>
    <row r="484" spans="1:15" ht="12.75" customHeight="1">
      <c r="A484" s="14">
        <v>281</v>
      </c>
      <c r="B484" s="14" t="s">
        <v>1012</v>
      </c>
      <c r="C484" s="14" t="s">
        <v>880</v>
      </c>
      <c r="D484" s="14">
        <v>2008</v>
      </c>
      <c r="E484" s="14" t="s">
        <v>171</v>
      </c>
      <c r="F484" s="14">
        <v>-4</v>
      </c>
      <c r="G484" s="14" t="s">
        <v>557</v>
      </c>
      <c r="H484" s="14" t="s">
        <v>532</v>
      </c>
      <c r="I484" s="9" t="s">
        <v>1298</v>
      </c>
      <c r="J484" s="14" t="s">
        <v>159</v>
      </c>
      <c r="K484" s="14"/>
      <c r="L484" s="14" t="s">
        <v>1249</v>
      </c>
      <c r="M484" s="14"/>
      <c r="N484" s="14"/>
      <c r="O484" s="14" t="s">
        <v>1</v>
      </c>
    </row>
    <row r="485" spans="1:15" ht="12.75" customHeight="1">
      <c r="A485" s="14">
        <v>282</v>
      </c>
      <c r="B485" s="14" t="s">
        <v>1012</v>
      </c>
      <c r="C485" s="14" t="s">
        <v>880</v>
      </c>
      <c r="D485" s="14">
        <v>2008</v>
      </c>
      <c r="E485" s="14" t="s">
        <v>964</v>
      </c>
      <c r="F485" s="14">
        <v>-4</v>
      </c>
      <c r="G485" s="14" t="s">
        <v>654</v>
      </c>
      <c r="H485" s="14" t="s">
        <v>532</v>
      </c>
      <c r="I485" s="9" t="s">
        <v>1298</v>
      </c>
      <c r="J485" s="14" t="s">
        <v>706</v>
      </c>
      <c r="K485" s="14"/>
      <c r="L485" s="14" t="s">
        <v>1249</v>
      </c>
      <c r="M485" s="14" t="s">
        <v>1250</v>
      </c>
      <c r="N485" s="14"/>
      <c r="O485" s="14" t="s">
        <v>1</v>
      </c>
    </row>
    <row r="486" spans="1:15" ht="12.75" customHeight="1">
      <c r="A486" s="14">
        <v>283</v>
      </c>
      <c r="B486" s="14" t="s">
        <v>1012</v>
      </c>
      <c r="C486" s="14" t="s">
        <v>880</v>
      </c>
      <c r="D486" s="14">
        <v>2008</v>
      </c>
      <c r="E486" s="14" t="s">
        <v>832</v>
      </c>
      <c r="F486" s="14">
        <v>-4</v>
      </c>
      <c r="G486" s="14" t="s">
        <v>654</v>
      </c>
      <c r="H486" s="14" t="s">
        <v>250</v>
      </c>
      <c r="I486" s="9" t="s">
        <v>1298</v>
      </c>
      <c r="J486" s="14" t="s">
        <v>124</v>
      </c>
      <c r="K486" s="14"/>
      <c r="L486" s="14" t="s">
        <v>1249</v>
      </c>
      <c r="M486" s="14"/>
      <c r="N486" s="14"/>
      <c r="O486" s="14"/>
    </row>
    <row r="487" spans="1:15" ht="12.75" customHeight="1">
      <c r="A487" s="14">
        <v>291</v>
      </c>
      <c r="B487" s="14" t="s">
        <v>1012</v>
      </c>
      <c r="C487" s="14" t="s">
        <v>880</v>
      </c>
      <c r="D487" s="14">
        <v>2008</v>
      </c>
      <c r="E487" s="14" t="s">
        <v>287</v>
      </c>
      <c r="F487" s="14">
        <v>-4</v>
      </c>
      <c r="G487" s="14" t="s">
        <v>160</v>
      </c>
      <c r="H487" s="14" t="s">
        <v>288</v>
      </c>
      <c r="I487" s="9" t="s">
        <v>1298</v>
      </c>
      <c r="J487" s="14" t="s">
        <v>797</v>
      </c>
      <c r="K487" s="14"/>
      <c r="L487" s="14" t="s">
        <v>1249</v>
      </c>
      <c r="M487" s="14"/>
      <c r="N487" s="14"/>
      <c r="O487" s="14"/>
    </row>
    <row r="488" spans="1:15" ht="12.75" customHeight="1">
      <c r="A488" s="14">
        <v>301</v>
      </c>
      <c r="B488" s="14" t="s">
        <v>1012</v>
      </c>
      <c r="C488" s="14" t="s">
        <v>880</v>
      </c>
      <c r="D488" s="14">
        <v>2008</v>
      </c>
      <c r="E488" s="14" t="s">
        <v>251</v>
      </c>
      <c r="F488" s="14">
        <v>-4</v>
      </c>
      <c r="G488" s="14" t="s">
        <v>938</v>
      </c>
      <c r="H488" s="14" t="s">
        <v>532</v>
      </c>
      <c r="I488" s="9" t="s">
        <v>1298</v>
      </c>
      <c r="J488" s="14" t="s">
        <v>623</v>
      </c>
      <c r="K488" s="14"/>
      <c r="L488" s="14" t="s">
        <v>1249</v>
      </c>
      <c r="M488" s="14" t="s">
        <v>1250</v>
      </c>
      <c r="N488" s="14"/>
      <c r="O488" s="14"/>
    </row>
    <row r="489" spans="1:15" ht="12.75" customHeight="1">
      <c r="A489" s="14">
        <v>304</v>
      </c>
      <c r="B489" s="14" t="s">
        <v>1012</v>
      </c>
      <c r="C489" s="14" t="s">
        <v>880</v>
      </c>
      <c r="D489" s="14">
        <v>2008</v>
      </c>
      <c r="E489" s="14" t="s">
        <v>491</v>
      </c>
      <c r="F489" s="14">
        <v>-4</v>
      </c>
      <c r="G489" s="14" t="s">
        <v>184</v>
      </c>
      <c r="H489" s="14" t="s">
        <v>292</v>
      </c>
      <c r="I489" s="9" t="s">
        <v>1298</v>
      </c>
      <c r="J489" s="14" t="s">
        <v>1037</v>
      </c>
      <c r="K489" s="14"/>
      <c r="L489" s="14"/>
      <c r="M489" s="14" t="s">
        <v>1250</v>
      </c>
      <c r="N489" s="14"/>
      <c r="O489" s="14" t="s">
        <v>20</v>
      </c>
    </row>
    <row r="490" spans="1:15" ht="12.75" customHeight="1">
      <c r="A490" s="14">
        <v>357</v>
      </c>
      <c r="B490" s="14" t="s">
        <v>1012</v>
      </c>
      <c r="C490" s="14" t="s">
        <v>880</v>
      </c>
      <c r="D490" s="14">
        <v>2009</v>
      </c>
      <c r="E490" s="14" t="s">
        <v>192</v>
      </c>
      <c r="F490" s="14">
        <v>-4</v>
      </c>
      <c r="G490" s="14" t="s">
        <v>332</v>
      </c>
      <c r="H490" s="14" t="s">
        <v>241</v>
      </c>
      <c r="I490" s="14" t="s">
        <v>1300</v>
      </c>
      <c r="J490" s="14" t="s">
        <v>1057</v>
      </c>
      <c r="K490" s="14"/>
      <c r="L490" s="14"/>
      <c r="M490" s="14"/>
      <c r="N490" s="14" t="s">
        <v>1301</v>
      </c>
      <c r="O490" s="14"/>
    </row>
    <row r="491" spans="1:15" ht="12.75" customHeight="1">
      <c r="A491" s="14">
        <v>365</v>
      </c>
      <c r="B491" s="14" t="s">
        <v>1012</v>
      </c>
      <c r="C491" s="14" t="s">
        <v>880</v>
      </c>
      <c r="D491" s="14">
        <v>2009</v>
      </c>
      <c r="E491" s="14" t="s">
        <v>841</v>
      </c>
      <c r="F491" s="14">
        <v>-4</v>
      </c>
      <c r="G491" s="14" t="s">
        <v>1029</v>
      </c>
      <c r="H491" s="14" t="s">
        <v>532</v>
      </c>
      <c r="I491" s="14" t="s">
        <v>826</v>
      </c>
      <c r="J491" s="14" t="s">
        <v>370</v>
      </c>
      <c r="K491" s="14"/>
      <c r="L491" s="14" t="s">
        <v>1249</v>
      </c>
      <c r="M491" s="14" t="s">
        <v>1250</v>
      </c>
      <c r="N491" s="14"/>
      <c r="O491" s="14"/>
    </row>
    <row r="492" spans="1:15" ht="12.75" customHeight="1">
      <c r="A492" s="14">
        <v>433</v>
      </c>
      <c r="B492" s="14" t="s">
        <v>1012</v>
      </c>
      <c r="C492" s="14" t="s">
        <v>880</v>
      </c>
      <c r="D492" s="14">
        <v>2009</v>
      </c>
      <c r="E492" s="14" t="s">
        <v>1021</v>
      </c>
      <c r="F492" s="14">
        <v>-4</v>
      </c>
      <c r="G492" s="14" t="s">
        <v>655</v>
      </c>
      <c r="H492" s="14" t="s">
        <v>292</v>
      </c>
      <c r="I492" s="14" t="s">
        <v>472</v>
      </c>
      <c r="J492" s="14" t="s">
        <v>410</v>
      </c>
      <c r="K492" s="14"/>
      <c r="L492" s="14" t="s">
        <v>1249</v>
      </c>
      <c r="M492" s="14" t="s">
        <v>1250</v>
      </c>
      <c r="N492" s="14"/>
      <c r="O492" s="14"/>
    </row>
    <row r="493" spans="1:15" ht="12.75" customHeight="1">
      <c r="A493" s="14">
        <v>449</v>
      </c>
      <c r="B493" s="14" t="s">
        <v>1012</v>
      </c>
      <c r="C493" s="14" t="s">
        <v>880</v>
      </c>
      <c r="D493" s="14">
        <v>2010</v>
      </c>
      <c r="E493" s="14" t="s">
        <v>1247</v>
      </c>
      <c r="F493" s="14">
        <v>-4</v>
      </c>
      <c r="G493" s="14"/>
      <c r="H493" s="14" t="s">
        <v>288</v>
      </c>
      <c r="I493" s="14" t="s">
        <v>1300</v>
      </c>
      <c r="J493" s="14" t="s">
        <v>1246</v>
      </c>
      <c r="K493" s="14"/>
      <c r="L493" s="14" t="s">
        <v>1249</v>
      </c>
      <c r="M493" s="14"/>
      <c r="N493" s="14"/>
      <c r="O493" s="14"/>
    </row>
    <row r="494" spans="1:15" ht="12.75" customHeight="1">
      <c r="A494" s="24">
        <v>576</v>
      </c>
      <c r="B494" s="14" t="s">
        <v>1012</v>
      </c>
      <c r="C494" s="32" t="s">
        <v>1275</v>
      </c>
      <c r="D494" s="24">
        <v>2011</v>
      </c>
      <c r="E494" s="25" t="s">
        <v>1394</v>
      </c>
      <c r="G494" s="26">
        <v>40685</v>
      </c>
      <c r="H494" s="28" t="s">
        <v>1297</v>
      </c>
      <c r="I494" s="27" t="s">
        <v>532</v>
      </c>
      <c r="J494" s="25" t="s">
        <v>1433</v>
      </c>
      <c r="K494" s="27"/>
      <c r="L494" s="29" t="s">
        <v>1249</v>
      </c>
      <c r="M494" s="29"/>
      <c r="N494" s="27"/>
      <c r="O494" s="27"/>
    </row>
    <row r="495" spans="1:15" ht="12.75" customHeight="1">
      <c r="A495" s="12">
        <v>204</v>
      </c>
      <c r="B495" s="12" t="s">
        <v>864</v>
      </c>
      <c r="C495" s="12" t="s">
        <v>127</v>
      </c>
      <c r="D495" s="12">
        <v>2007</v>
      </c>
      <c r="E495" s="22" t="s">
        <v>297</v>
      </c>
      <c r="F495" s="12">
        <v>7</v>
      </c>
      <c r="G495" s="12" t="s">
        <v>54</v>
      </c>
      <c r="H495" s="12" t="s">
        <v>704</v>
      </c>
      <c r="I495" s="9" t="s">
        <v>238</v>
      </c>
      <c r="J495" s="22" t="s">
        <v>1044</v>
      </c>
      <c r="L495" s="12" t="s">
        <v>1249</v>
      </c>
      <c r="O495" s="23"/>
    </row>
    <row r="496" spans="1:15" ht="12.75" customHeight="1">
      <c r="A496" s="12">
        <v>205</v>
      </c>
      <c r="B496" s="12" t="s">
        <v>864</v>
      </c>
      <c r="C496" s="12" t="s">
        <v>127</v>
      </c>
      <c r="D496" s="12">
        <v>2007</v>
      </c>
      <c r="E496" s="22" t="s">
        <v>928</v>
      </c>
      <c r="F496" s="12">
        <v>7</v>
      </c>
      <c r="G496" s="12" t="s">
        <v>697</v>
      </c>
      <c r="H496" s="12" t="s">
        <v>704</v>
      </c>
      <c r="I496" s="9" t="s">
        <v>238</v>
      </c>
      <c r="J496" s="22" t="s">
        <v>257</v>
      </c>
      <c r="L496" s="12" t="s">
        <v>1249</v>
      </c>
      <c r="O496" s="2" t="s">
        <v>35</v>
      </c>
    </row>
    <row r="497" spans="1:15" ht="12.75" customHeight="1">
      <c r="A497" s="12">
        <v>211</v>
      </c>
      <c r="B497" s="12" t="s">
        <v>864</v>
      </c>
      <c r="C497" s="12" t="s">
        <v>127</v>
      </c>
      <c r="D497" s="12">
        <v>2007</v>
      </c>
      <c r="E497" s="22" t="s">
        <v>183</v>
      </c>
      <c r="F497" s="12">
        <v>7</v>
      </c>
      <c r="G497" s="12" t="s">
        <v>379</v>
      </c>
      <c r="H497" s="12" t="s">
        <v>241</v>
      </c>
      <c r="I497" s="9" t="s">
        <v>238</v>
      </c>
      <c r="J497" s="22" t="s">
        <v>162</v>
      </c>
      <c r="L497" s="12" t="s">
        <v>1249</v>
      </c>
      <c r="O497" s="2"/>
    </row>
    <row r="498" spans="1:15" ht="12.75" customHeight="1">
      <c r="A498" s="12">
        <v>219</v>
      </c>
      <c r="B498" s="12" t="s">
        <v>864</v>
      </c>
      <c r="C498" s="12" t="s">
        <v>127</v>
      </c>
      <c r="D498" s="12">
        <v>2007</v>
      </c>
      <c r="E498" s="22" t="s">
        <v>987</v>
      </c>
      <c r="F498" s="12">
        <v>7</v>
      </c>
      <c r="G498" s="12" t="s">
        <v>185</v>
      </c>
      <c r="H498" s="2" t="s">
        <v>532</v>
      </c>
      <c r="I498" s="2" t="s">
        <v>143</v>
      </c>
      <c r="J498" s="22" t="s">
        <v>652</v>
      </c>
      <c r="N498" s="12" t="s">
        <v>1301</v>
      </c>
      <c r="O498" s="2"/>
    </row>
    <row r="499" spans="1:15" ht="12.75" customHeight="1">
      <c r="A499" s="12">
        <v>221</v>
      </c>
      <c r="B499" s="12" t="s">
        <v>864</v>
      </c>
      <c r="C499" s="12" t="s">
        <v>127</v>
      </c>
      <c r="D499" s="12">
        <v>2007</v>
      </c>
      <c r="E499" s="22" t="s">
        <v>1071</v>
      </c>
      <c r="F499" s="12">
        <v>7</v>
      </c>
      <c r="G499" s="12" t="s">
        <v>1031</v>
      </c>
      <c r="H499" s="12" t="s">
        <v>241</v>
      </c>
      <c r="I499" s="23" t="s">
        <v>143</v>
      </c>
      <c r="J499" s="22" t="s">
        <v>394</v>
      </c>
      <c r="L499" s="12" t="s">
        <v>1249</v>
      </c>
      <c r="O499" s="23" t="s">
        <v>10</v>
      </c>
    </row>
    <row r="500" spans="1:15" ht="12.75" customHeight="1">
      <c r="A500" s="12">
        <v>228</v>
      </c>
      <c r="B500" s="12" t="s">
        <v>864</v>
      </c>
      <c r="C500" s="12" t="s">
        <v>127</v>
      </c>
      <c r="D500" s="12">
        <v>2007</v>
      </c>
      <c r="E500" s="22" t="s">
        <v>547</v>
      </c>
      <c r="F500" s="12">
        <v>7</v>
      </c>
      <c r="G500" s="12" t="s">
        <v>697</v>
      </c>
      <c r="H500" s="12" t="s">
        <v>288</v>
      </c>
      <c r="I500" s="2" t="s">
        <v>143</v>
      </c>
      <c r="J500" s="22" t="s">
        <v>126</v>
      </c>
      <c r="L500" s="12" t="s">
        <v>1249</v>
      </c>
      <c r="O500" s="2"/>
    </row>
    <row r="501" spans="1:15" ht="12.75" customHeight="1">
      <c r="A501" s="12">
        <v>244</v>
      </c>
      <c r="B501" s="12" t="s">
        <v>864</v>
      </c>
      <c r="C501" s="12" t="s">
        <v>127</v>
      </c>
      <c r="D501" s="12">
        <v>2008</v>
      </c>
      <c r="E501" s="22" t="s">
        <v>423</v>
      </c>
      <c r="F501" s="12">
        <v>7</v>
      </c>
      <c r="G501" s="12" t="s">
        <v>654</v>
      </c>
      <c r="H501" s="12" t="s">
        <v>241</v>
      </c>
      <c r="I501" s="27" t="s">
        <v>1300</v>
      </c>
      <c r="J501" s="22" t="s">
        <v>350</v>
      </c>
      <c r="L501" s="12" t="s">
        <v>1249</v>
      </c>
      <c r="O501" s="23" t="s">
        <v>12</v>
      </c>
    </row>
    <row r="502" spans="1:15" ht="12.75" customHeight="1">
      <c r="A502" s="12">
        <v>248</v>
      </c>
      <c r="B502" s="12" t="s">
        <v>864</v>
      </c>
      <c r="C502" s="12" t="s">
        <v>127</v>
      </c>
      <c r="D502" s="12">
        <v>2008</v>
      </c>
      <c r="E502" s="22" t="s">
        <v>640</v>
      </c>
      <c r="F502" s="12">
        <v>7</v>
      </c>
      <c r="G502" s="12" t="s">
        <v>378</v>
      </c>
      <c r="H502" s="12" t="s">
        <v>704</v>
      </c>
      <c r="I502" s="27" t="s">
        <v>1300</v>
      </c>
      <c r="J502" s="22" t="s">
        <v>344</v>
      </c>
      <c r="M502" s="22" t="s">
        <v>1250</v>
      </c>
      <c r="O502" s="2"/>
    </row>
    <row r="503" spans="1:15" ht="12.75" customHeight="1">
      <c r="A503" s="12">
        <v>251</v>
      </c>
      <c r="B503" s="12" t="s">
        <v>864</v>
      </c>
      <c r="C503" s="12" t="s">
        <v>127</v>
      </c>
      <c r="D503" s="12">
        <v>2008</v>
      </c>
      <c r="E503" s="22" t="s">
        <v>227</v>
      </c>
      <c r="F503" s="12">
        <v>7</v>
      </c>
      <c r="G503" s="12" t="s">
        <v>662</v>
      </c>
      <c r="H503" s="12" t="s">
        <v>241</v>
      </c>
      <c r="I503" s="27" t="s">
        <v>1300</v>
      </c>
      <c r="J503" s="22" t="s">
        <v>1054</v>
      </c>
      <c r="L503" s="12" t="s">
        <v>1249</v>
      </c>
      <c r="O503" s="2"/>
    </row>
    <row r="504" spans="1:15" ht="12.75" customHeight="1">
      <c r="A504" s="12">
        <v>252</v>
      </c>
      <c r="B504" s="12" t="s">
        <v>864</v>
      </c>
      <c r="C504" s="12" t="s">
        <v>127</v>
      </c>
      <c r="D504" s="12">
        <v>2008</v>
      </c>
      <c r="E504" s="22" t="s">
        <v>101</v>
      </c>
      <c r="F504" s="12">
        <v>7</v>
      </c>
      <c r="G504" s="12" t="s">
        <v>160</v>
      </c>
      <c r="H504" s="12" t="s">
        <v>532</v>
      </c>
      <c r="I504" s="27" t="s">
        <v>1300</v>
      </c>
      <c r="J504" s="22" t="s">
        <v>1054</v>
      </c>
      <c r="L504" s="12" t="s">
        <v>1249</v>
      </c>
      <c r="O504" s="23" t="s">
        <v>12</v>
      </c>
    </row>
    <row r="505" spans="1:15" ht="12.75" customHeight="1">
      <c r="A505" s="12">
        <v>256</v>
      </c>
      <c r="B505" s="12" t="s">
        <v>864</v>
      </c>
      <c r="C505" s="12" t="s">
        <v>127</v>
      </c>
      <c r="D505" s="12">
        <v>2008</v>
      </c>
      <c r="E505" s="22" t="s">
        <v>235</v>
      </c>
      <c r="F505" s="12">
        <v>7</v>
      </c>
      <c r="G505" s="12" t="s">
        <v>726</v>
      </c>
      <c r="H505" s="12" t="s">
        <v>704</v>
      </c>
      <c r="I505" s="23" t="s">
        <v>826</v>
      </c>
      <c r="J505" s="22" t="s">
        <v>302</v>
      </c>
      <c r="L505" s="12" t="s">
        <v>1249</v>
      </c>
      <c r="O505" s="23"/>
    </row>
    <row r="506" spans="1:15" ht="12.75" customHeight="1">
      <c r="A506" s="12">
        <v>257</v>
      </c>
      <c r="B506" s="12" t="s">
        <v>864</v>
      </c>
      <c r="C506" s="12" t="s">
        <v>127</v>
      </c>
      <c r="D506" s="12">
        <v>2008</v>
      </c>
      <c r="E506" s="22" t="s">
        <v>470</v>
      </c>
      <c r="F506" s="12">
        <v>7</v>
      </c>
      <c r="G506" s="12" t="s">
        <v>82</v>
      </c>
      <c r="H506" s="12" t="s">
        <v>704</v>
      </c>
      <c r="I506" s="23" t="s">
        <v>826</v>
      </c>
      <c r="J506" s="22" t="s">
        <v>302</v>
      </c>
      <c r="L506" s="12" t="s">
        <v>1249</v>
      </c>
      <c r="O506" s="23"/>
    </row>
    <row r="507" spans="1:15" ht="12.75" customHeight="1">
      <c r="A507" s="12">
        <v>284</v>
      </c>
      <c r="B507" s="12" t="s">
        <v>864</v>
      </c>
      <c r="C507" s="12" t="s">
        <v>127</v>
      </c>
      <c r="D507" s="12">
        <v>2008</v>
      </c>
      <c r="E507" s="22" t="s">
        <v>876</v>
      </c>
      <c r="F507" s="12">
        <v>7</v>
      </c>
      <c r="G507" s="12" t="s">
        <v>184</v>
      </c>
      <c r="H507" s="12" t="s">
        <v>532</v>
      </c>
      <c r="I507" s="2" t="s">
        <v>1298</v>
      </c>
      <c r="J507" s="22" t="s">
        <v>302</v>
      </c>
      <c r="L507" s="12" t="s">
        <v>1249</v>
      </c>
      <c r="O507" s="23"/>
    </row>
    <row r="508" spans="1:15" ht="12.75" customHeight="1">
      <c r="A508" s="12">
        <v>312</v>
      </c>
      <c r="B508" s="12" t="s">
        <v>864</v>
      </c>
      <c r="C508" s="12" t="s">
        <v>127</v>
      </c>
      <c r="D508" s="12">
        <v>2008</v>
      </c>
      <c r="E508" s="22" t="s">
        <v>298</v>
      </c>
      <c r="F508" s="12">
        <v>7</v>
      </c>
      <c r="G508" s="12" t="s">
        <v>726</v>
      </c>
      <c r="H508" s="12" t="s">
        <v>532</v>
      </c>
      <c r="I508" s="9" t="s">
        <v>238</v>
      </c>
      <c r="J508" s="22" t="s">
        <v>71</v>
      </c>
      <c r="M508" s="22" t="s">
        <v>1250</v>
      </c>
      <c r="O508" s="23"/>
    </row>
    <row r="509" spans="1:15" ht="12.75" customHeight="1">
      <c r="A509" s="12">
        <v>321</v>
      </c>
      <c r="B509" s="12" t="s">
        <v>864</v>
      </c>
      <c r="C509" s="12" t="s">
        <v>127</v>
      </c>
      <c r="D509" s="12">
        <v>2008</v>
      </c>
      <c r="E509" s="22" t="s">
        <v>479</v>
      </c>
      <c r="F509" s="12">
        <v>7</v>
      </c>
      <c r="G509" s="12" t="s">
        <v>1030</v>
      </c>
      <c r="H509" s="12" t="s">
        <v>241</v>
      </c>
      <c r="I509" s="9" t="s">
        <v>238</v>
      </c>
      <c r="J509" s="22" t="s">
        <v>757</v>
      </c>
      <c r="L509" s="12" t="s">
        <v>1249</v>
      </c>
      <c r="O509" s="2"/>
    </row>
    <row r="510" spans="1:15" ht="12.75" customHeight="1">
      <c r="A510" s="12">
        <v>329</v>
      </c>
      <c r="B510" s="12" t="s">
        <v>864</v>
      </c>
      <c r="C510" s="12" t="s">
        <v>127</v>
      </c>
      <c r="D510" s="12">
        <v>2008</v>
      </c>
      <c r="E510" s="22" t="s">
        <v>65</v>
      </c>
      <c r="F510" s="12">
        <v>7</v>
      </c>
      <c r="G510" s="12" t="s">
        <v>82</v>
      </c>
      <c r="H510" s="12" t="s">
        <v>532</v>
      </c>
      <c r="I510" s="2" t="s">
        <v>143</v>
      </c>
      <c r="J510" s="22" t="s">
        <v>302</v>
      </c>
      <c r="L510" s="12" t="s">
        <v>1249</v>
      </c>
      <c r="O510" s="2"/>
    </row>
    <row r="511" spans="1:15" ht="12.75" customHeight="1">
      <c r="A511" s="12">
        <v>330</v>
      </c>
      <c r="B511" s="12" t="s">
        <v>864</v>
      </c>
      <c r="C511" s="12" t="s">
        <v>127</v>
      </c>
      <c r="D511" s="12">
        <v>2008</v>
      </c>
      <c r="E511" s="22" t="s">
        <v>1050</v>
      </c>
      <c r="F511" s="12">
        <v>7</v>
      </c>
      <c r="G511" s="12" t="s">
        <v>184</v>
      </c>
      <c r="H511" s="12" t="s">
        <v>532</v>
      </c>
      <c r="I511" s="2" t="s">
        <v>143</v>
      </c>
      <c r="J511" s="22" t="s">
        <v>302</v>
      </c>
      <c r="L511" s="12" t="s">
        <v>1249</v>
      </c>
      <c r="O511" s="2"/>
    </row>
    <row r="512" spans="1:15" ht="12.75" customHeight="1">
      <c r="A512" s="12">
        <v>331</v>
      </c>
      <c r="B512" s="12" t="s">
        <v>864</v>
      </c>
      <c r="C512" s="12" t="s">
        <v>127</v>
      </c>
      <c r="D512" s="12">
        <v>2008</v>
      </c>
      <c r="E512" s="22" t="s">
        <v>505</v>
      </c>
      <c r="F512" s="12">
        <v>7</v>
      </c>
      <c r="G512" s="12" t="s">
        <v>1030</v>
      </c>
      <c r="H512" s="12" t="s">
        <v>704</v>
      </c>
      <c r="I512" s="23" t="s">
        <v>143</v>
      </c>
      <c r="J512" s="22" t="s">
        <v>1044</v>
      </c>
      <c r="L512" s="12" t="s">
        <v>1249</v>
      </c>
      <c r="O512" s="23"/>
    </row>
    <row r="513" spans="1:15" ht="12.75" customHeight="1">
      <c r="A513" s="12">
        <v>338</v>
      </c>
      <c r="B513" s="12" t="s">
        <v>864</v>
      </c>
      <c r="C513" s="12" t="s">
        <v>127</v>
      </c>
      <c r="D513" s="12">
        <v>2008</v>
      </c>
      <c r="E513" s="22" t="s">
        <v>66</v>
      </c>
      <c r="F513" s="12">
        <v>7</v>
      </c>
      <c r="G513" s="12" t="s">
        <v>160</v>
      </c>
      <c r="H513" s="12" t="s">
        <v>704</v>
      </c>
      <c r="I513" s="23" t="s">
        <v>143</v>
      </c>
      <c r="J513" s="22" t="s">
        <v>162</v>
      </c>
      <c r="L513" s="12" t="s">
        <v>1249</v>
      </c>
      <c r="O513" s="23"/>
    </row>
    <row r="514" spans="1:15" ht="12.75" customHeight="1">
      <c r="A514" s="12">
        <v>339</v>
      </c>
      <c r="B514" s="12" t="s">
        <v>864</v>
      </c>
      <c r="C514" s="12" t="s">
        <v>127</v>
      </c>
      <c r="D514" s="12">
        <v>2008</v>
      </c>
      <c r="E514" s="22" t="s">
        <v>523</v>
      </c>
      <c r="F514" s="12">
        <v>7</v>
      </c>
      <c r="G514" s="12" t="s">
        <v>654</v>
      </c>
      <c r="H514" s="12" t="s">
        <v>288</v>
      </c>
      <c r="I514" s="23" t="s">
        <v>143</v>
      </c>
      <c r="J514" s="22" t="s">
        <v>162</v>
      </c>
      <c r="L514" s="12" t="s">
        <v>1249</v>
      </c>
      <c r="O514" s="23"/>
    </row>
    <row r="515" spans="1:15" ht="12.75" customHeight="1">
      <c r="A515" s="12">
        <v>342</v>
      </c>
      <c r="B515" s="12" t="s">
        <v>864</v>
      </c>
      <c r="C515" s="12" t="s">
        <v>127</v>
      </c>
      <c r="D515" s="12">
        <v>2008</v>
      </c>
      <c r="E515" s="35" t="s">
        <v>174</v>
      </c>
      <c r="F515" s="12">
        <v>7</v>
      </c>
      <c r="G515" s="12" t="s">
        <v>557</v>
      </c>
      <c r="H515" s="12" t="s">
        <v>532</v>
      </c>
      <c r="I515" s="2" t="s">
        <v>1298</v>
      </c>
      <c r="J515" s="22" t="s">
        <v>1054</v>
      </c>
      <c r="L515" s="12" t="s">
        <v>1249</v>
      </c>
      <c r="O515" s="23"/>
    </row>
    <row r="516" spans="1:15" ht="12.75" customHeight="1">
      <c r="A516" s="12">
        <v>382</v>
      </c>
      <c r="B516" s="12" t="s">
        <v>864</v>
      </c>
      <c r="C516" s="12" t="s">
        <v>127</v>
      </c>
      <c r="D516" s="12">
        <v>2009</v>
      </c>
      <c r="E516" s="22" t="s">
        <v>93</v>
      </c>
      <c r="F516" s="12">
        <v>7</v>
      </c>
      <c r="G516" s="12" t="s">
        <v>332</v>
      </c>
      <c r="H516" s="12" t="s">
        <v>241</v>
      </c>
      <c r="I516" s="2" t="s">
        <v>851</v>
      </c>
      <c r="J516" s="22" t="s">
        <v>199</v>
      </c>
      <c r="L516" s="12" t="s">
        <v>1249</v>
      </c>
      <c r="M516" s="22" t="s">
        <v>1250</v>
      </c>
      <c r="O516" s="23"/>
    </row>
    <row r="517" spans="1:15" ht="12.75" customHeight="1">
      <c r="A517" s="12">
        <v>392</v>
      </c>
      <c r="B517" s="12" t="s">
        <v>864</v>
      </c>
      <c r="C517" s="12" t="s">
        <v>127</v>
      </c>
      <c r="D517" s="12">
        <v>2009</v>
      </c>
      <c r="E517" s="22" t="s">
        <v>313</v>
      </c>
      <c r="F517" s="12">
        <v>7</v>
      </c>
      <c r="G517" s="12" t="s">
        <v>936</v>
      </c>
      <c r="H517" s="12" t="s">
        <v>704</v>
      </c>
      <c r="I517" s="2" t="s">
        <v>1298</v>
      </c>
      <c r="J517" s="22" t="s">
        <v>954</v>
      </c>
      <c r="L517" s="12" t="s">
        <v>1249</v>
      </c>
      <c r="O517" s="23"/>
    </row>
    <row r="518" spans="1:15" ht="12.75" customHeight="1">
      <c r="A518" s="12">
        <v>399</v>
      </c>
      <c r="B518" s="12" t="s">
        <v>864</v>
      </c>
      <c r="C518" s="12" t="s">
        <v>127</v>
      </c>
      <c r="D518" s="12">
        <v>2009</v>
      </c>
      <c r="E518" s="22" t="s">
        <v>930</v>
      </c>
      <c r="F518" s="12">
        <v>7</v>
      </c>
      <c r="G518" s="12" t="s">
        <v>655</v>
      </c>
      <c r="H518" s="12" t="s">
        <v>532</v>
      </c>
      <c r="I518" s="2" t="s">
        <v>1298</v>
      </c>
      <c r="J518" s="22" t="s">
        <v>212</v>
      </c>
      <c r="L518" s="12" t="s">
        <v>1249</v>
      </c>
      <c r="O518" s="23"/>
    </row>
    <row r="519" spans="1:15" ht="12.75" customHeight="1">
      <c r="A519" s="12">
        <v>400</v>
      </c>
      <c r="B519" s="12" t="s">
        <v>864</v>
      </c>
      <c r="C519" s="12" t="s">
        <v>127</v>
      </c>
      <c r="D519" s="12">
        <v>2009</v>
      </c>
      <c r="E519" s="22" t="s">
        <v>496</v>
      </c>
      <c r="F519" s="12">
        <v>7</v>
      </c>
      <c r="G519" s="12" t="s">
        <v>1029</v>
      </c>
      <c r="H519" s="12" t="s">
        <v>292</v>
      </c>
      <c r="I519" s="2" t="s">
        <v>1298</v>
      </c>
      <c r="J519" s="22" t="s">
        <v>212</v>
      </c>
      <c r="M519" s="22" t="s">
        <v>1250</v>
      </c>
      <c r="O519" s="23"/>
    </row>
    <row r="520" spans="1:15" ht="12.75" customHeight="1">
      <c r="A520" s="12">
        <v>409</v>
      </c>
      <c r="B520" s="12" t="s">
        <v>864</v>
      </c>
      <c r="C520" s="12" t="s">
        <v>127</v>
      </c>
      <c r="D520" s="12">
        <v>2009</v>
      </c>
      <c r="E520" s="22" t="s">
        <v>898</v>
      </c>
      <c r="F520" s="12">
        <v>7</v>
      </c>
      <c r="G520" s="12" t="s">
        <v>655</v>
      </c>
      <c r="H520" s="12" t="s">
        <v>704</v>
      </c>
      <c r="I520" s="9" t="s">
        <v>238</v>
      </c>
      <c r="J520" s="22" t="s">
        <v>434</v>
      </c>
      <c r="L520" s="12" t="s">
        <v>1249</v>
      </c>
      <c r="O520" s="2" t="s">
        <v>19</v>
      </c>
    </row>
    <row r="521" spans="1:15" ht="12.75" customHeight="1">
      <c r="A521" s="12">
        <v>410</v>
      </c>
      <c r="B521" s="12" t="s">
        <v>864</v>
      </c>
      <c r="C521" s="12" t="s">
        <v>127</v>
      </c>
      <c r="D521" s="12">
        <v>2009</v>
      </c>
      <c r="E521" s="22" t="s">
        <v>1015</v>
      </c>
      <c r="F521" s="12">
        <v>7</v>
      </c>
      <c r="G521" s="12" t="s">
        <v>655</v>
      </c>
      <c r="H521" s="12" t="s">
        <v>374</v>
      </c>
      <c r="I521" s="9" t="s">
        <v>238</v>
      </c>
      <c r="J521" s="22" t="s">
        <v>434</v>
      </c>
      <c r="N521" s="12" t="s">
        <v>1301</v>
      </c>
      <c r="O521" s="23"/>
    </row>
    <row r="522" spans="1:15" ht="12.75" customHeight="1">
      <c r="A522" s="12">
        <v>495</v>
      </c>
      <c r="B522" s="12" t="s">
        <v>864</v>
      </c>
      <c r="C522" s="12" t="s">
        <v>127</v>
      </c>
      <c r="D522" s="12">
        <v>2010</v>
      </c>
      <c r="E522" s="22" t="s">
        <v>1225</v>
      </c>
      <c r="F522" s="12">
        <v>7</v>
      </c>
      <c r="H522" s="2" t="s">
        <v>532</v>
      </c>
      <c r="I522" s="9" t="s">
        <v>238</v>
      </c>
      <c r="J522" s="22" t="s">
        <v>1248</v>
      </c>
      <c r="M522" s="22" t="s">
        <v>1250</v>
      </c>
      <c r="O522" s="23"/>
    </row>
    <row r="523" spans="1:15" ht="12.75" customHeight="1">
      <c r="A523" s="24">
        <v>575</v>
      </c>
      <c r="B523" s="25" t="s">
        <v>864</v>
      </c>
      <c r="C523" s="12" t="s">
        <v>127</v>
      </c>
      <c r="D523" s="24">
        <v>2011</v>
      </c>
      <c r="E523" s="25" t="s">
        <v>1393</v>
      </c>
      <c r="F523" s="12">
        <v>7</v>
      </c>
      <c r="G523" s="26">
        <v>40678</v>
      </c>
      <c r="H523" s="27" t="s">
        <v>1251</v>
      </c>
      <c r="I523" s="28" t="s">
        <v>833</v>
      </c>
      <c r="J523" s="25" t="s">
        <v>1432</v>
      </c>
      <c r="K523" s="27"/>
      <c r="L523" s="29"/>
      <c r="M523" s="29"/>
      <c r="N523" s="27" t="s">
        <v>1301</v>
      </c>
      <c r="O523" s="27"/>
    </row>
    <row r="524" spans="1:15" ht="12.75" customHeight="1">
      <c r="A524" s="24">
        <v>584</v>
      </c>
      <c r="B524" s="25" t="s">
        <v>864</v>
      </c>
      <c r="C524" s="12" t="s">
        <v>127</v>
      </c>
      <c r="D524" s="24">
        <v>2011</v>
      </c>
      <c r="E524" s="25" t="s">
        <v>1402</v>
      </c>
      <c r="F524" s="12">
        <v>7</v>
      </c>
      <c r="G524" s="26">
        <v>40708</v>
      </c>
      <c r="H524" s="2" t="s">
        <v>532</v>
      </c>
      <c r="I524" s="28" t="s">
        <v>851</v>
      </c>
      <c r="J524" s="25" t="s">
        <v>1440</v>
      </c>
      <c r="K524" s="27"/>
      <c r="L524" s="29"/>
      <c r="M524" s="29" t="s">
        <v>1357</v>
      </c>
      <c r="N524" s="27"/>
      <c r="O524" s="27"/>
    </row>
    <row r="525" spans="1:15" ht="12.75" customHeight="1">
      <c r="A525" s="24">
        <v>588</v>
      </c>
      <c r="B525" s="25" t="s">
        <v>864</v>
      </c>
      <c r="C525" s="12" t="s">
        <v>127</v>
      </c>
      <c r="D525" s="24">
        <v>2011</v>
      </c>
      <c r="E525" s="25" t="s">
        <v>1406</v>
      </c>
      <c r="F525" s="12">
        <v>7</v>
      </c>
      <c r="G525" s="26">
        <v>40714</v>
      </c>
      <c r="H525" s="28" t="s">
        <v>143</v>
      </c>
      <c r="I525" s="28" t="s">
        <v>1293</v>
      </c>
      <c r="J525" s="25" t="s">
        <v>1444</v>
      </c>
      <c r="K525" s="27"/>
      <c r="L525" s="29"/>
      <c r="M525" s="29" t="s">
        <v>1357</v>
      </c>
      <c r="N525" s="27"/>
      <c r="O525" s="27"/>
    </row>
    <row r="526" spans="1:15" ht="12.75" customHeight="1">
      <c r="A526" s="24">
        <v>603</v>
      </c>
      <c r="B526" s="25" t="s">
        <v>864</v>
      </c>
      <c r="C526" s="12" t="s">
        <v>127</v>
      </c>
      <c r="D526" s="24">
        <v>2011</v>
      </c>
      <c r="E526" s="25" t="s">
        <v>1420</v>
      </c>
      <c r="F526" s="12">
        <v>7</v>
      </c>
      <c r="G526" s="26">
        <v>40777</v>
      </c>
      <c r="H526" s="27" t="s">
        <v>704</v>
      </c>
      <c r="I526" s="28" t="s">
        <v>357</v>
      </c>
      <c r="J526" s="25" t="s">
        <v>1458</v>
      </c>
      <c r="K526" s="27"/>
      <c r="L526" s="29"/>
      <c r="M526" s="29"/>
      <c r="N526" s="27" t="s">
        <v>1301</v>
      </c>
      <c r="O526" s="27"/>
    </row>
    <row r="527" spans="1:15" ht="12.75" customHeight="1">
      <c r="A527" s="14">
        <v>236</v>
      </c>
      <c r="B527" s="14" t="s">
        <v>442</v>
      </c>
      <c r="C527" s="14" t="s">
        <v>880</v>
      </c>
      <c r="D527" s="14">
        <v>2008</v>
      </c>
      <c r="E527" s="14" t="s">
        <v>863</v>
      </c>
      <c r="F527" s="14">
        <v>-9</v>
      </c>
      <c r="G527" s="14" t="s">
        <v>82</v>
      </c>
      <c r="H527" s="3" t="s">
        <v>288</v>
      </c>
      <c r="I527" s="15" t="s">
        <v>1299</v>
      </c>
      <c r="J527" s="14" t="s">
        <v>810</v>
      </c>
      <c r="K527" s="14"/>
      <c r="L527" s="14" t="s">
        <v>1249</v>
      </c>
      <c r="M527" s="14"/>
      <c r="N527" s="14"/>
      <c r="O527" s="14"/>
    </row>
    <row r="528" spans="1:15" ht="12.75" customHeight="1">
      <c r="A528" s="12">
        <v>108</v>
      </c>
      <c r="B528" s="12" t="s">
        <v>592</v>
      </c>
      <c r="C528" s="12" t="s">
        <v>164</v>
      </c>
      <c r="D528" s="12">
        <v>2005</v>
      </c>
      <c r="E528" s="22" t="s">
        <v>933</v>
      </c>
      <c r="F528" s="12">
        <v>-1</v>
      </c>
      <c r="G528" s="12" t="s">
        <v>723</v>
      </c>
      <c r="H528" s="12" t="s">
        <v>532</v>
      </c>
      <c r="I528" s="2" t="s">
        <v>1298</v>
      </c>
      <c r="J528" s="22" t="s">
        <v>51</v>
      </c>
      <c r="L528" s="12" t="s">
        <v>1249</v>
      </c>
      <c r="O528" s="23"/>
    </row>
    <row r="529" spans="1:15" ht="16.5" customHeight="1">
      <c r="A529" s="12">
        <v>119</v>
      </c>
      <c r="B529" s="12" t="s">
        <v>592</v>
      </c>
      <c r="C529" s="12" t="s">
        <v>164</v>
      </c>
      <c r="D529" s="12">
        <v>2006</v>
      </c>
      <c r="E529" s="22" t="s">
        <v>414</v>
      </c>
      <c r="F529" s="12">
        <v>-1</v>
      </c>
      <c r="G529" s="12" t="s">
        <v>752</v>
      </c>
      <c r="H529" s="12" t="s">
        <v>292</v>
      </c>
      <c r="I529" s="2" t="s">
        <v>999</v>
      </c>
      <c r="J529" s="22" t="s">
        <v>317</v>
      </c>
      <c r="L529" s="12" t="s">
        <v>1249</v>
      </c>
      <c r="M529" s="22" t="s">
        <v>1250</v>
      </c>
      <c r="O529" s="2"/>
    </row>
    <row r="530" spans="1:15" ht="12.75" customHeight="1">
      <c r="A530" s="14">
        <v>70</v>
      </c>
      <c r="B530" s="14" t="s">
        <v>783</v>
      </c>
      <c r="C530" s="14" t="s">
        <v>880</v>
      </c>
      <c r="D530" s="14">
        <v>2004</v>
      </c>
      <c r="E530" s="14" t="s">
        <v>403</v>
      </c>
      <c r="F530" s="14">
        <v>-8</v>
      </c>
      <c r="G530" s="14" t="s">
        <v>940</v>
      </c>
      <c r="H530" s="14" t="s">
        <v>532</v>
      </c>
      <c r="I530" s="9" t="s">
        <v>1298</v>
      </c>
      <c r="J530" s="14" t="s">
        <v>356</v>
      </c>
      <c r="K530" s="14"/>
      <c r="L530" s="14" t="s">
        <v>1249</v>
      </c>
      <c r="M530" s="14"/>
      <c r="N530" s="14"/>
      <c r="O530" s="14" t="s">
        <v>20</v>
      </c>
    </row>
    <row r="531" spans="1:15" ht="12.75" customHeight="1">
      <c r="A531" s="14">
        <v>139</v>
      </c>
      <c r="B531" s="14" t="s">
        <v>783</v>
      </c>
      <c r="C531" s="14" t="s">
        <v>880</v>
      </c>
      <c r="D531" s="14">
        <v>2006</v>
      </c>
      <c r="E531" s="14" t="s">
        <v>497</v>
      </c>
      <c r="F531" s="14">
        <v>-8</v>
      </c>
      <c r="G531" s="14" t="s">
        <v>656</v>
      </c>
      <c r="H531" s="14" t="s">
        <v>241</v>
      </c>
      <c r="I531" s="9" t="s">
        <v>1298</v>
      </c>
      <c r="J531" s="14" t="s">
        <v>738</v>
      </c>
      <c r="K531" s="14" t="s">
        <v>1276</v>
      </c>
      <c r="L531" s="14"/>
      <c r="M531" s="14"/>
      <c r="N531" s="14" t="s">
        <v>1301</v>
      </c>
      <c r="O531" s="14" t="s">
        <v>2</v>
      </c>
    </row>
    <row r="532" spans="1:15" ht="12.75" customHeight="1">
      <c r="A532" s="14">
        <v>164</v>
      </c>
      <c r="B532" s="14" t="s">
        <v>783</v>
      </c>
      <c r="C532" s="14" t="s">
        <v>880</v>
      </c>
      <c r="D532" s="14">
        <v>2007</v>
      </c>
      <c r="E532" s="14" t="s">
        <v>1033</v>
      </c>
      <c r="F532" s="14">
        <v>-8</v>
      </c>
      <c r="G532" s="14" t="s">
        <v>335</v>
      </c>
      <c r="H532" s="14" t="s">
        <v>288</v>
      </c>
      <c r="I532" s="14" t="s">
        <v>826</v>
      </c>
      <c r="J532" s="14" t="s">
        <v>622</v>
      </c>
      <c r="K532" s="14"/>
      <c r="L532" s="14" t="s">
        <v>1249</v>
      </c>
      <c r="M532" s="14"/>
      <c r="N532" s="14"/>
      <c r="O532" s="14"/>
    </row>
    <row r="533" spans="1:15" ht="12.75" customHeight="1">
      <c r="A533" s="14">
        <v>387</v>
      </c>
      <c r="B533" s="14" t="s">
        <v>783</v>
      </c>
      <c r="C533" s="14" t="s">
        <v>880</v>
      </c>
      <c r="D533" s="14">
        <v>2009</v>
      </c>
      <c r="E533" s="14" t="s">
        <v>639</v>
      </c>
      <c r="F533" s="14">
        <v>-8</v>
      </c>
      <c r="G533" s="14" t="s">
        <v>558</v>
      </c>
      <c r="H533" s="14" t="s">
        <v>374</v>
      </c>
      <c r="I533" s="9" t="s">
        <v>851</v>
      </c>
      <c r="J533" s="14" t="s">
        <v>733</v>
      </c>
      <c r="K533" s="14"/>
      <c r="L533" s="14" t="s">
        <v>1249</v>
      </c>
      <c r="M533" s="14" t="s">
        <v>1250</v>
      </c>
      <c r="N533" s="14" t="s">
        <v>1301</v>
      </c>
      <c r="O533" s="14"/>
    </row>
    <row r="534" spans="1:15" ht="12.75" customHeight="1">
      <c r="A534" s="14">
        <v>468</v>
      </c>
      <c r="B534" s="14" t="s">
        <v>783</v>
      </c>
      <c r="C534" s="14" t="s">
        <v>880</v>
      </c>
      <c r="D534" s="14">
        <v>2010</v>
      </c>
      <c r="E534" s="14" t="s">
        <v>1252</v>
      </c>
      <c r="F534" s="14">
        <v>-8</v>
      </c>
      <c r="G534" s="14"/>
      <c r="H534" s="14" t="s">
        <v>532</v>
      </c>
      <c r="I534" s="9" t="s">
        <v>851</v>
      </c>
      <c r="J534" s="14" t="s">
        <v>1228</v>
      </c>
      <c r="K534" s="14"/>
      <c r="L534" s="14" t="s">
        <v>1249</v>
      </c>
      <c r="M534" s="14"/>
      <c r="N534" s="14" t="s">
        <v>1301</v>
      </c>
      <c r="O534" s="14"/>
    </row>
    <row r="535" spans="1:15" ht="12.75" customHeight="1">
      <c r="A535" s="12">
        <v>181</v>
      </c>
      <c r="B535" s="12" t="s">
        <v>146</v>
      </c>
      <c r="C535" s="12" t="s">
        <v>127</v>
      </c>
      <c r="D535" s="12">
        <v>2007</v>
      </c>
      <c r="E535" s="22" t="s">
        <v>587</v>
      </c>
      <c r="F535" s="12">
        <v>10</v>
      </c>
      <c r="G535" s="12" t="s">
        <v>727</v>
      </c>
      <c r="H535" s="12" t="s">
        <v>532</v>
      </c>
      <c r="I535" s="2" t="s">
        <v>851</v>
      </c>
      <c r="J535" s="22" t="s">
        <v>542</v>
      </c>
      <c r="L535" s="12" t="s">
        <v>1249</v>
      </c>
      <c r="O535" s="2"/>
    </row>
    <row r="536" spans="1:15" ht="12.75" customHeight="1">
      <c r="A536" s="12">
        <v>521</v>
      </c>
      <c r="B536" s="25" t="s">
        <v>146</v>
      </c>
      <c r="C536" s="12" t="s">
        <v>127</v>
      </c>
      <c r="D536" s="12">
        <v>2010</v>
      </c>
      <c r="E536" s="22" t="s">
        <v>1227</v>
      </c>
      <c r="F536" s="12">
        <v>10</v>
      </c>
      <c r="H536" s="2" t="s">
        <v>374</v>
      </c>
      <c r="I536" s="23" t="s">
        <v>472</v>
      </c>
      <c r="J536" s="22" t="s">
        <v>1226</v>
      </c>
      <c r="N536" s="12" t="s">
        <v>1301</v>
      </c>
      <c r="O536" s="23"/>
    </row>
    <row r="537" spans="1:15" ht="12.75" customHeight="1">
      <c r="A537" s="12">
        <v>526</v>
      </c>
      <c r="B537" s="12" t="s">
        <v>146</v>
      </c>
      <c r="C537" s="12" t="s">
        <v>127</v>
      </c>
      <c r="D537" s="12">
        <v>2010</v>
      </c>
      <c r="E537" s="22" t="s">
        <v>1254</v>
      </c>
      <c r="F537" s="12">
        <v>10</v>
      </c>
      <c r="H537" s="23" t="s">
        <v>1251</v>
      </c>
      <c r="I537" s="2" t="s">
        <v>1298</v>
      </c>
      <c r="J537" s="22" t="s">
        <v>1253</v>
      </c>
      <c r="L537" s="12" t="s">
        <v>1249</v>
      </c>
      <c r="N537" s="12" t="s">
        <v>1301</v>
      </c>
      <c r="O537" s="23"/>
    </row>
    <row r="538" spans="1:15" ht="12.75" customHeight="1">
      <c r="A538" s="25">
        <v>541</v>
      </c>
      <c r="B538" s="25" t="s">
        <v>146</v>
      </c>
      <c r="C538" s="12" t="s">
        <v>127</v>
      </c>
      <c r="D538" s="25">
        <v>2010</v>
      </c>
      <c r="E538" s="25" t="s">
        <v>1316</v>
      </c>
      <c r="F538" s="12">
        <v>10</v>
      </c>
      <c r="G538" s="36">
        <v>40528</v>
      </c>
      <c r="H538" s="27" t="s">
        <v>561</v>
      </c>
      <c r="I538" s="28" t="s">
        <v>357</v>
      </c>
      <c r="J538" s="29" t="s">
        <v>1344</v>
      </c>
      <c r="K538" s="29"/>
      <c r="L538" s="29"/>
      <c r="M538" s="29"/>
      <c r="N538" s="27" t="s">
        <v>1301</v>
      </c>
    </row>
    <row r="539" spans="1:15" ht="12.75" customHeight="1">
      <c r="A539" s="24">
        <v>548</v>
      </c>
      <c r="B539" s="25" t="s">
        <v>146</v>
      </c>
      <c r="C539" s="12" t="s">
        <v>127</v>
      </c>
      <c r="D539" s="24">
        <v>2010</v>
      </c>
      <c r="E539" s="25" t="s">
        <v>1323</v>
      </c>
      <c r="F539" s="12">
        <v>10</v>
      </c>
      <c r="G539" s="36">
        <v>40531</v>
      </c>
      <c r="H539" s="27" t="s">
        <v>1329</v>
      </c>
      <c r="I539" s="28" t="s">
        <v>833</v>
      </c>
      <c r="J539" s="29" t="s">
        <v>1351</v>
      </c>
      <c r="K539" s="29"/>
      <c r="L539" s="29"/>
      <c r="M539" s="29"/>
      <c r="N539" s="27" t="s">
        <v>1301</v>
      </c>
    </row>
    <row r="540" spans="1:15" ht="12.75" customHeight="1">
      <c r="A540" s="24">
        <v>591</v>
      </c>
      <c r="B540" s="25" t="s">
        <v>146</v>
      </c>
      <c r="C540" s="12" t="s">
        <v>127</v>
      </c>
      <c r="D540" s="24">
        <v>2011</v>
      </c>
      <c r="E540" s="33" t="s">
        <v>1408</v>
      </c>
      <c r="F540" s="12">
        <v>10</v>
      </c>
      <c r="G540" s="26">
        <v>40752</v>
      </c>
      <c r="H540" s="2" t="s">
        <v>561</v>
      </c>
      <c r="I540" s="28" t="s">
        <v>357</v>
      </c>
      <c r="J540" s="25" t="s">
        <v>1446</v>
      </c>
      <c r="K540" s="27"/>
      <c r="L540" s="29" t="s">
        <v>1249</v>
      </c>
      <c r="M540" s="29"/>
      <c r="N540" s="27"/>
      <c r="O540" s="27"/>
    </row>
    <row r="541" spans="1:15" ht="12.75" customHeight="1">
      <c r="A541" s="24">
        <v>599</v>
      </c>
      <c r="B541" s="25" t="s">
        <v>146</v>
      </c>
      <c r="C541" s="12" t="s">
        <v>127</v>
      </c>
      <c r="D541" s="24">
        <v>2011</v>
      </c>
      <c r="E541" s="25" t="s">
        <v>1416</v>
      </c>
      <c r="F541" s="12">
        <v>10</v>
      </c>
      <c r="G541" s="26">
        <v>40771</v>
      </c>
      <c r="H541" s="27" t="s">
        <v>532</v>
      </c>
      <c r="I541" s="28" t="s">
        <v>999</v>
      </c>
      <c r="J541" s="25" t="s">
        <v>1454</v>
      </c>
      <c r="K541" s="27"/>
      <c r="L541" s="29" t="s">
        <v>1249</v>
      </c>
      <c r="M541" s="29"/>
      <c r="N541" s="27"/>
      <c r="O541" s="27"/>
    </row>
    <row r="542" spans="1:15" ht="12.75" customHeight="1">
      <c r="A542" s="12">
        <v>67</v>
      </c>
      <c r="B542" s="12" t="s">
        <v>762</v>
      </c>
      <c r="C542" s="12" t="s">
        <v>127</v>
      </c>
      <c r="D542" s="12">
        <v>2004</v>
      </c>
      <c r="E542" s="22" t="s">
        <v>1081</v>
      </c>
      <c r="F542" s="12">
        <v>10</v>
      </c>
      <c r="G542" s="12" t="s">
        <v>653</v>
      </c>
      <c r="H542" s="12" t="s">
        <v>532</v>
      </c>
      <c r="I542" s="2" t="s">
        <v>851</v>
      </c>
      <c r="J542" s="22" t="s">
        <v>961</v>
      </c>
      <c r="L542" s="12" t="s">
        <v>1249</v>
      </c>
      <c r="O542" s="2"/>
    </row>
    <row r="543" spans="1:15" ht="12.75" customHeight="1">
      <c r="A543" s="12">
        <v>158</v>
      </c>
      <c r="B543" s="12" t="s">
        <v>762</v>
      </c>
      <c r="C543" s="12" t="s">
        <v>127</v>
      </c>
      <c r="D543" s="12">
        <v>2007</v>
      </c>
      <c r="E543" s="22" t="s">
        <v>1034</v>
      </c>
      <c r="F543" s="12">
        <v>10</v>
      </c>
      <c r="G543" s="12" t="s">
        <v>1031</v>
      </c>
      <c r="H543" s="2" t="s">
        <v>532</v>
      </c>
      <c r="I543" s="23" t="s">
        <v>576</v>
      </c>
      <c r="J543" s="22" t="s">
        <v>745</v>
      </c>
      <c r="K543" s="12" t="s">
        <v>1276</v>
      </c>
      <c r="O543" s="23" t="s">
        <v>6</v>
      </c>
    </row>
    <row r="544" spans="1:15" ht="12.75" customHeight="1">
      <c r="A544" s="12">
        <v>246</v>
      </c>
      <c r="B544" s="12" t="s">
        <v>762</v>
      </c>
      <c r="C544" s="12" t="s">
        <v>127</v>
      </c>
      <c r="D544" s="12">
        <v>2008</v>
      </c>
      <c r="E544" s="22" t="s">
        <v>169</v>
      </c>
      <c r="F544" s="12">
        <v>10</v>
      </c>
      <c r="G544" s="12" t="s">
        <v>160</v>
      </c>
      <c r="H544" s="8" t="s">
        <v>288</v>
      </c>
      <c r="I544" s="27" t="s">
        <v>1300</v>
      </c>
      <c r="J544" s="22" t="s">
        <v>794</v>
      </c>
      <c r="L544" s="12" t="s">
        <v>1249</v>
      </c>
      <c r="O544" s="23" t="s">
        <v>12</v>
      </c>
    </row>
    <row r="545" spans="1:15" ht="12.75" customHeight="1">
      <c r="A545" s="12">
        <v>300</v>
      </c>
      <c r="B545" s="12" t="s">
        <v>762</v>
      </c>
      <c r="C545" s="12" t="s">
        <v>127</v>
      </c>
      <c r="D545" s="12">
        <v>2008</v>
      </c>
      <c r="E545" s="22" t="s">
        <v>618</v>
      </c>
      <c r="F545" s="12">
        <v>10</v>
      </c>
      <c r="G545" s="12" t="s">
        <v>726</v>
      </c>
      <c r="H545" s="12" t="s">
        <v>241</v>
      </c>
      <c r="I545" s="2" t="s">
        <v>1298</v>
      </c>
      <c r="J545" s="22" t="s">
        <v>61</v>
      </c>
      <c r="L545" s="12" t="s">
        <v>1249</v>
      </c>
      <c r="O545" s="23" t="s">
        <v>20</v>
      </c>
    </row>
    <row r="546" spans="1:15" ht="12.75" customHeight="1">
      <c r="A546" s="12">
        <v>372</v>
      </c>
      <c r="B546" s="12" t="s">
        <v>762</v>
      </c>
      <c r="C546" s="12" t="s">
        <v>127</v>
      </c>
      <c r="D546" s="12">
        <v>2009</v>
      </c>
      <c r="E546" s="22" t="s">
        <v>943</v>
      </c>
      <c r="F546" s="12">
        <v>10</v>
      </c>
      <c r="G546" s="12">
        <v>40057</v>
      </c>
      <c r="H546" s="12" t="s">
        <v>288</v>
      </c>
      <c r="I546" s="2" t="s">
        <v>999</v>
      </c>
      <c r="J546" s="22" t="s">
        <v>63</v>
      </c>
      <c r="N546" s="12" t="s">
        <v>1301</v>
      </c>
      <c r="O546" s="2"/>
    </row>
    <row r="547" spans="1:15" ht="12.75" customHeight="1">
      <c r="A547" s="12">
        <v>448</v>
      </c>
      <c r="B547" s="12" t="s">
        <v>762</v>
      </c>
      <c r="C547" s="12" t="s">
        <v>127</v>
      </c>
      <c r="D547" s="12">
        <v>2010</v>
      </c>
      <c r="E547" s="22" t="s">
        <v>1256</v>
      </c>
      <c r="F547" s="12">
        <v>10</v>
      </c>
      <c r="H547" s="12" t="s">
        <v>288</v>
      </c>
      <c r="I547" s="27" t="s">
        <v>1300</v>
      </c>
      <c r="J547" s="22" t="s">
        <v>1255</v>
      </c>
      <c r="L547" s="12" t="s">
        <v>1249</v>
      </c>
      <c r="O547" s="2"/>
    </row>
    <row r="548" spans="1:15" ht="12.75" customHeight="1">
      <c r="A548" s="12">
        <v>470</v>
      </c>
      <c r="B548" s="12" t="s">
        <v>762</v>
      </c>
      <c r="C548" s="12" t="s">
        <v>127</v>
      </c>
      <c r="D548" s="12">
        <v>2010</v>
      </c>
      <c r="E548" s="22" t="s">
        <v>1239</v>
      </c>
      <c r="F548" s="12">
        <v>10</v>
      </c>
      <c r="H548" s="12" t="s">
        <v>241</v>
      </c>
      <c r="I548" s="2" t="s">
        <v>851</v>
      </c>
      <c r="J548" s="22" t="s">
        <v>1259</v>
      </c>
      <c r="N548" s="12" t="s">
        <v>1301</v>
      </c>
      <c r="O548" s="23"/>
    </row>
    <row r="549" spans="1:15" ht="12.75" customHeight="1">
      <c r="A549" s="12">
        <v>524</v>
      </c>
      <c r="B549" s="12" t="s">
        <v>762</v>
      </c>
      <c r="C549" s="12" t="s">
        <v>127</v>
      </c>
      <c r="D549" s="12">
        <v>2010</v>
      </c>
      <c r="E549" s="22" t="s">
        <v>1258</v>
      </c>
      <c r="F549" s="12">
        <v>10</v>
      </c>
      <c r="H549" s="12" t="s">
        <v>532</v>
      </c>
      <c r="I549" s="2" t="s">
        <v>1298</v>
      </c>
      <c r="J549" s="22" t="s">
        <v>1257</v>
      </c>
      <c r="L549" s="12" t="s">
        <v>1249</v>
      </c>
      <c r="O549" s="23"/>
    </row>
    <row r="550" spans="1:15" ht="12.75" customHeight="1">
      <c r="A550" s="12">
        <v>416</v>
      </c>
      <c r="B550" s="12" t="s">
        <v>624</v>
      </c>
      <c r="C550" s="12" t="s">
        <v>127</v>
      </c>
      <c r="D550" s="12">
        <v>2009</v>
      </c>
      <c r="E550" s="22" t="s">
        <v>91</v>
      </c>
      <c r="F550" s="12">
        <v>10</v>
      </c>
      <c r="G550" s="12" t="s">
        <v>81</v>
      </c>
      <c r="H550" s="2" t="s">
        <v>532</v>
      </c>
      <c r="I550" s="9" t="s">
        <v>238</v>
      </c>
      <c r="J550" s="22" t="s">
        <v>433</v>
      </c>
      <c r="L550" s="12" t="s">
        <v>1249</v>
      </c>
      <c r="O550" s="2" t="s">
        <v>19</v>
      </c>
    </row>
    <row r="551" spans="1:15" ht="12.75" customHeight="1">
      <c r="A551" s="12">
        <v>420</v>
      </c>
      <c r="B551" s="12" t="s">
        <v>624</v>
      </c>
      <c r="C551" s="12" t="s">
        <v>127</v>
      </c>
      <c r="D551" s="12">
        <v>2009</v>
      </c>
      <c r="E551" s="22" t="s">
        <v>707</v>
      </c>
      <c r="F551" s="12">
        <v>10</v>
      </c>
      <c r="G551" s="12" t="s">
        <v>936</v>
      </c>
      <c r="H551" s="12" t="s">
        <v>241</v>
      </c>
      <c r="I551" s="8" t="s">
        <v>809</v>
      </c>
      <c r="J551" s="22" t="s">
        <v>167</v>
      </c>
      <c r="K551" s="12" t="s">
        <v>1276</v>
      </c>
      <c r="O551" s="8"/>
    </row>
    <row r="552" spans="1:15" ht="12.75" customHeight="1">
      <c r="A552" s="25">
        <v>531</v>
      </c>
      <c r="B552" s="12" t="s">
        <v>624</v>
      </c>
      <c r="C552" s="12" t="s">
        <v>127</v>
      </c>
      <c r="D552" s="25">
        <v>2010</v>
      </c>
      <c r="E552" s="25" t="s">
        <v>1307</v>
      </c>
      <c r="F552" s="12">
        <v>10</v>
      </c>
      <c r="G552" s="36">
        <v>40511</v>
      </c>
      <c r="H552" s="27" t="s">
        <v>292</v>
      </c>
      <c r="I552" s="28" t="s">
        <v>357</v>
      </c>
      <c r="J552" s="29" t="s">
        <v>1336</v>
      </c>
      <c r="K552" s="29"/>
      <c r="L552" s="27" t="s">
        <v>1249</v>
      </c>
      <c r="M552" s="29"/>
      <c r="N552" s="29"/>
    </row>
    <row r="553" spans="1:15" ht="12.75" customHeight="1">
      <c r="A553" s="25">
        <v>532</v>
      </c>
      <c r="B553" s="12" t="s">
        <v>624</v>
      </c>
      <c r="C553" s="12" t="s">
        <v>127</v>
      </c>
      <c r="D553" s="25">
        <v>2010</v>
      </c>
      <c r="E553" s="25" t="s">
        <v>1308</v>
      </c>
      <c r="F553" s="12">
        <v>10</v>
      </c>
      <c r="G553" s="36">
        <v>40500</v>
      </c>
      <c r="H553" s="27" t="s">
        <v>241</v>
      </c>
      <c r="I553" s="28" t="s">
        <v>357</v>
      </c>
      <c r="J553" s="29" t="s">
        <v>1337</v>
      </c>
      <c r="K553" s="29"/>
      <c r="L553" s="27" t="s">
        <v>1249</v>
      </c>
      <c r="M553" s="29"/>
      <c r="N553" s="29"/>
    </row>
    <row r="554" spans="1:15" ht="12.75" customHeight="1">
      <c r="A554" s="25">
        <v>534</v>
      </c>
      <c r="B554" s="12" t="s">
        <v>624</v>
      </c>
      <c r="C554" s="12" t="s">
        <v>127</v>
      </c>
      <c r="D554" s="25">
        <v>2010</v>
      </c>
      <c r="E554" s="37" t="s">
        <v>1309</v>
      </c>
      <c r="F554" s="12">
        <v>10</v>
      </c>
      <c r="G554" s="36">
        <v>40491</v>
      </c>
      <c r="H554" s="27" t="s">
        <v>590</v>
      </c>
      <c r="I554" s="28" t="s">
        <v>851</v>
      </c>
      <c r="J554" s="29" t="s">
        <v>1338</v>
      </c>
      <c r="K554" s="29"/>
      <c r="L554" s="29"/>
      <c r="M554" s="29" t="s">
        <v>1357</v>
      </c>
      <c r="N554" s="29"/>
    </row>
    <row r="555" spans="1:15" ht="12.75" customHeight="1">
      <c r="A555" s="25">
        <v>542</v>
      </c>
      <c r="B555" s="12" t="s">
        <v>624</v>
      </c>
      <c r="C555" s="12" t="s">
        <v>127</v>
      </c>
      <c r="D555" s="25">
        <v>2010</v>
      </c>
      <c r="E555" s="37" t="s">
        <v>1317</v>
      </c>
      <c r="F555" s="12">
        <v>10</v>
      </c>
      <c r="G555" s="36">
        <v>40526</v>
      </c>
      <c r="H555" s="27" t="s">
        <v>1330</v>
      </c>
      <c r="I555" s="28" t="s">
        <v>1297</v>
      </c>
      <c r="J555" s="29" t="s">
        <v>1345</v>
      </c>
      <c r="K555" s="29"/>
      <c r="L555" s="27" t="s">
        <v>1249</v>
      </c>
      <c r="M555" s="29"/>
      <c r="N555" s="29"/>
    </row>
    <row r="556" spans="1:15" ht="12.75" customHeight="1">
      <c r="A556" s="24">
        <v>544</v>
      </c>
      <c r="B556" s="12" t="s">
        <v>624</v>
      </c>
      <c r="C556" s="12" t="s">
        <v>127</v>
      </c>
      <c r="D556" s="24">
        <v>2010</v>
      </c>
      <c r="E556" s="25" t="s">
        <v>1319</v>
      </c>
      <c r="F556" s="12">
        <v>10</v>
      </c>
      <c r="G556" s="38">
        <v>40521</v>
      </c>
      <c r="H556" s="27" t="s">
        <v>288</v>
      </c>
      <c r="I556" s="28" t="s">
        <v>1331</v>
      </c>
      <c r="J556" s="39" t="s">
        <v>1347</v>
      </c>
      <c r="K556" s="39"/>
      <c r="L556" s="39"/>
      <c r="M556" s="29" t="s">
        <v>1357</v>
      </c>
      <c r="N556" s="39"/>
    </row>
    <row r="557" spans="1:15" ht="12.75" customHeight="1">
      <c r="A557" s="24">
        <v>545</v>
      </c>
      <c r="B557" s="12" t="s">
        <v>624</v>
      </c>
      <c r="C557" s="12" t="s">
        <v>127</v>
      </c>
      <c r="D557" s="24">
        <v>2010</v>
      </c>
      <c r="E557" s="25" t="s">
        <v>1320</v>
      </c>
      <c r="F557" s="12">
        <v>10</v>
      </c>
      <c r="G557" s="36">
        <v>40519</v>
      </c>
      <c r="H557" s="27" t="s">
        <v>288</v>
      </c>
      <c r="I557" s="28" t="s">
        <v>357</v>
      </c>
      <c r="J557" s="29" t="s">
        <v>1348</v>
      </c>
      <c r="K557" s="29"/>
      <c r="L557" s="29"/>
      <c r="M557" s="29" t="s">
        <v>1357</v>
      </c>
      <c r="N557" s="29"/>
    </row>
    <row r="558" spans="1:15" ht="12.75" customHeight="1">
      <c r="A558" s="24">
        <v>572</v>
      </c>
      <c r="B558" s="12" t="s">
        <v>624</v>
      </c>
      <c r="C558" s="12" t="s">
        <v>127</v>
      </c>
      <c r="D558" s="24">
        <v>2011</v>
      </c>
      <c r="E558" s="41" t="s">
        <v>1463</v>
      </c>
      <c r="F558" s="12">
        <v>10</v>
      </c>
      <c r="G558" s="26">
        <v>40669</v>
      </c>
      <c r="H558" s="28" t="s">
        <v>357</v>
      </c>
      <c r="I558" s="2" t="s">
        <v>561</v>
      </c>
      <c r="J558" s="25" t="s">
        <v>1429</v>
      </c>
      <c r="K558" s="27"/>
      <c r="L558" s="29"/>
      <c r="M558" s="29"/>
      <c r="N558" s="27" t="s">
        <v>1301</v>
      </c>
      <c r="O558" s="27"/>
    </row>
    <row r="559" spans="1:15" ht="12.75" customHeight="1">
      <c r="A559" s="24">
        <v>574</v>
      </c>
      <c r="B559" s="12" t="s">
        <v>624</v>
      </c>
      <c r="C559" s="12" t="s">
        <v>127</v>
      </c>
      <c r="D559" s="24">
        <v>2011</v>
      </c>
      <c r="E559" s="25" t="s">
        <v>1392</v>
      </c>
      <c r="F559" s="12">
        <v>10</v>
      </c>
      <c r="G559" s="26">
        <v>40674</v>
      </c>
      <c r="H559" s="28" t="s">
        <v>851</v>
      </c>
      <c r="I559" s="28" t="s">
        <v>1296</v>
      </c>
      <c r="J559" s="25" t="s">
        <v>1431</v>
      </c>
      <c r="K559" s="27"/>
      <c r="L559" s="29" t="s">
        <v>1249</v>
      </c>
      <c r="M559" s="29"/>
      <c r="N559" s="27"/>
      <c r="O559" s="27"/>
    </row>
    <row r="560" spans="1:15" ht="12.75" customHeight="1">
      <c r="A560" s="14">
        <v>112</v>
      </c>
      <c r="B560" s="14" t="s">
        <v>539</v>
      </c>
      <c r="C560" s="14" t="s">
        <v>880</v>
      </c>
      <c r="D560" s="14">
        <v>2006</v>
      </c>
      <c r="E560" s="14" t="s">
        <v>611</v>
      </c>
      <c r="F560" s="14">
        <v>-9</v>
      </c>
      <c r="G560" s="14">
        <v>2006</v>
      </c>
      <c r="H560" s="14" t="s">
        <v>292</v>
      </c>
      <c r="I560" s="14" t="s">
        <v>576</v>
      </c>
      <c r="J560" s="14" t="s">
        <v>948</v>
      </c>
      <c r="K560" s="14"/>
      <c r="L560" s="14" t="s">
        <v>1249</v>
      </c>
      <c r="M560" s="14" t="s">
        <v>1250</v>
      </c>
      <c r="N560" s="14"/>
      <c r="O560" s="14"/>
    </row>
    <row r="561" spans="1:15" ht="12.75" customHeight="1">
      <c r="A561" s="14">
        <v>157</v>
      </c>
      <c r="B561" s="14" t="s">
        <v>539</v>
      </c>
      <c r="C561" s="14" t="s">
        <v>880</v>
      </c>
      <c r="D561" s="14">
        <v>2007</v>
      </c>
      <c r="E561" s="14" t="s">
        <v>602</v>
      </c>
      <c r="F561" s="14">
        <v>-9</v>
      </c>
      <c r="G561" s="14" t="s">
        <v>379</v>
      </c>
      <c r="H561" s="14" t="s">
        <v>241</v>
      </c>
      <c r="I561" s="14" t="s">
        <v>576</v>
      </c>
      <c r="J561" s="14" t="s">
        <v>264</v>
      </c>
      <c r="K561" s="14"/>
      <c r="L561" s="14" t="s">
        <v>1249</v>
      </c>
      <c r="M561" s="14"/>
      <c r="N561" s="14"/>
      <c r="O561" s="14"/>
    </row>
    <row r="562" spans="1:15" ht="12.75" customHeight="1">
      <c r="A562" s="14">
        <v>270</v>
      </c>
      <c r="B562" s="14" t="s">
        <v>539</v>
      </c>
      <c r="C562" s="14" t="s">
        <v>880</v>
      </c>
      <c r="D562" s="14">
        <v>2008</v>
      </c>
      <c r="E562" s="14" t="s">
        <v>536</v>
      </c>
      <c r="F562" s="14">
        <v>-9</v>
      </c>
      <c r="G562" s="14" t="s">
        <v>938</v>
      </c>
      <c r="H562" s="14" t="s">
        <v>532</v>
      </c>
      <c r="I562" s="9" t="s">
        <v>1298</v>
      </c>
      <c r="J562" s="14" t="s">
        <v>675</v>
      </c>
      <c r="K562" s="14"/>
      <c r="L562" s="14" t="s">
        <v>1249</v>
      </c>
      <c r="M562" s="14" t="s">
        <v>1250</v>
      </c>
      <c r="N562" s="14"/>
      <c r="O562" s="14"/>
    </row>
    <row r="563" spans="1:15" ht="12.75" customHeight="1">
      <c r="A563" s="14">
        <v>305</v>
      </c>
      <c r="B563" s="14" t="s">
        <v>539</v>
      </c>
      <c r="C563" s="14" t="s">
        <v>880</v>
      </c>
      <c r="D563" s="14">
        <v>2008</v>
      </c>
      <c r="E563" s="14" t="s">
        <v>569</v>
      </c>
      <c r="F563" s="14">
        <v>-9</v>
      </c>
      <c r="G563" s="14">
        <v>2008</v>
      </c>
      <c r="H563" s="14" t="s">
        <v>532</v>
      </c>
      <c r="I563" s="9" t="s">
        <v>1298</v>
      </c>
      <c r="J563" s="14" t="s">
        <v>627</v>
      </c>
      <c r="K563" s="14"/>
      <c r="L563" s="14" t="s">
        <v>1249</v>
      </c>
      <c r="M563" s="14" t="s">
        <v>1250</v>
      </c>
      <c r="N563" s="14"/>
      <c r="O563" s="14" t="s">
        <v>20</v>
      </c>
    </row>
    <row r="564" spans="1:15" ht="12.75" customHeight="1">
      <c r="A564" s="14">
        <v>306</v>
      </c>
      <c r="B564" s="14" t="s">
        <v>539</v>
      </c>
      <c r="C564" s="14" t="s">
        <v>880</v>
      </c>
      <c r="D564" s="14">
        <v>2008</v>
      </c>
      <c r="E564" s="14" t="s">
        <v>845</v>
      </c>
      <c r="F564" s="14">
        <v>-9</v>
      </c>
      <c r="G564" s="14" t="s">
        <v>938</v>
      </c>
      <c r="H564" s="14" t="s">
        <v>292</v>
      </c>
      <c r="I564" s="9" t="s">
        <v>1298</v>
      </c>
      <c r="J564" s="14" t="s">
        <v>627</v>
      </c>
      <c r="K564" s="14"/>
      <c r="L564" s="14"/>
      <c r="M564" s="14" t="s">
        <v>1250</v>
      </c>
      <c r="N564" s="14"/>
      <c r="O564" s="14" t="s">
        <v>20</v>
      </c>
    </row>
    <row r="565" spans="1:15" ht="12.75" customHeight="1">
      <c r="A565" s="14">
        <v>348</v>
      </c>
      <c r="B565" s="14" t="s">
        <v>539</v>
      </c>
      <c r="C565" s="14" t="s">
        <v>880</v>
      </c>
      <c r="D565" s="14">
        <v>2009</v>
      </c>
      <c r="E565" s="14" t="s">
        <v>892</v>
      </c>
      <c r="F565" s="14">
        <v>-9</v>
      </c>
      <c r="G565" s="14">
        <v>2009</v>
      </c>
      <c r="H565" s="14" t="s">
        <v>532</v>
      </c>
      <c r="I565" s="14" t="s">
        <v>576</v>
      </c>
      <c r="J565" s="14" t="s">
        <v>353</v>
      </c>
      <c r="K565" s="14"/>
      <c r="L565" s="14"/>
      <c r="M565" s="14"/>
      <c r="N565" s="14" t="s">
        <v>1301</v>
      </c>
      <c r="O565" s="14"/>
    </row>
    <row r="566" spans="1:15" ht="12.75" customHeight="1">
      <c r="A566" s="14">
        <v>349</v>
      </c>
      <c r="B566" s="14" t="s">
        <v>539</v>
      </c>
      <c r="C566" s="14" t="s">
        <v>880</v>
      </c>
      <c r="D566" s="14">
        <v>2009</v>
      </c>
      <c r="E566" s="14" t="s">
        <v>487</v>
      </c>
      <c r="F566" s="14">
        <v>-9</v>
      </c>
      <c r="G566" s="14">
        <v>39845</v>
      </c>
      <c r="H566" s="14" t="s">
        <v>815</v>
      </c>
      <c r="I566" s="14" t="s">
        <v>576</v>
      </c>
      <c r="J566" s="14" t="s">
        <v>429</v>
      </c>
      <c r="K566" s="14"/>
      <c r="L566" s="14" t="s">
        <v>1249</v>
      </c>
      <c r="M566" s="14"/>
      <c r="N566" s="14"/>
      <c r="O566" s="14"/>
    </row>
    <row r="567" spans="1:15" ht="12.75" customHeight="1">
      <c r="A567" s="14">
        <v>390</v>
      </c>
      <c r="B567" s="14" t="s">
        <v>499</v>
      </c>
      <c r="C567" s="14" t="s">
        <v>880</v>
      </c>
      <c r="D567" s="14">
        <v>2009</v>
      </c>
      <c r="E567" s="14" t="s">
        <v>109</v>
      </c>
      <c r="F567" s="14">
        <v>-3</v>
      </c>
      <c r="G567" s="14" t="s">
        <v>728</v>
      </c>
      <c r="H567" s="14" t="s">
        <v>815</v>
      </c>
      <c r="I567" s="9" t="s">
        <v>1298</v>
      </c>
      <c r="J567" s="14" t="s">
        <v>663</v>
      </c>
      <c r="K567" s="14"/>
      <c r="L567" s="14" t="s">
        <v>1249</v>
      </c>
      <c r="M567" s="14"/>
      <c r="N567" s="14"/>
      <c r="O567" s="14"/>
    </row>
    <row r="568" spans="1:15" ht="12.75" customHeight="1">
      <c r="A568" s="14">
        <v>391</v>
      </c>
      <c r="B568" s="14" t="s">
        <v>499</v>
      </c>
      <c r="C568" s="14" t="s">
        <v>880</v>
      </c>
      <c r="D568" s="14">
        <v>2009</v>
      </c>
      <c r="E568" s="14" t="s">
        <v>510</v>
      </c>
      <c r="F568" s="14">
        <v>-3</v>
      </c>
      <c r="G568" s="14" t="s">
        <v>728</v>
      </c>
      <c r="H568" s="14" t="s">
        <v>815</v>
      </c>
      <c r="I568" s="9" t="s">
        <v>1298</v>
      </c>
      <c r="J568" s="14" t="s">
        <v>663</v>
      </c>
      <c r="K568" s="14"/>
      <c r="L568" s="14" t="s">
        <v>1249</v>
      </c>
      <c r="M568" s="14"/>
      <c r="N568" s="14"/>
      <c r="O568" s="14"/>
    </row>
    <row r="569" spans="1:15" ht="12.75" customHeight="1">
      <c r="A569" s="17">
        <v>540</v>
      </c>
      <c r="B569" s="17" t="s">
        <v>499</v>
      </c>
      <c r="C569" s="14" t="s">
        <v>880</v>
      </c>
      <c r="D569" s="17">
        <v>2010</v>
      </c>
      <c r="E569" s="17" t="s">
        <v>1315</v>
      </c>
      <c r="F569" s="14">
        <v>-3</v>
      </c>
      <c r="G569" s="17">
        <v>40525</v>
      </c>
      <c r="H569" s="14" t="s">
        <v>288</v>
      </c>
      <c r="I569" s="18" t="s">
        <v>1331</v>
      </c>
      <c r="J569" s="17" t="s">
        <v>1343</v>
      </c>
      <c r="K569" s="17"/>
      <c r="L569" s="17"/>
      <c r="M569" s="17" t="s">
        <v>1357</v>
      </c>
      <c r="N569" s="17"/>
      <c r="O569" s="14"/>
    </row>
    <row r="570" spans="1:15" ht="11.5" customHeight="1">
      <c r="A570" s="14">
        <v>35</v>
      </c>
      <c r="B570" s="14" t="s">
        <v>803</v>
      </c>
      <c r="C570" s="14" t="s">
        <v>880</v>
      </c>
      <c r="D570" s="14">
        <v>2002</v>
      </c>
      <c r="E570" s="14" t="s">
        <v>670</v>
      </c>
      <c r="F570" s="14">
        <v>-7</v>
      </c>
      <c r="G570" s="14" t="s">
        <v>366</v>
      </c>
      <c r="H570" s="14" t="s">
        <v>288</v>
      </c>
      <c r="I570" s="9" t="s">
        <v>826</v>
      </c>
      <c r="J570" s="14" t="s">
        <v>1020</v>
      </c>
      <c r="K570" s="14"/>
      <c r="L570" s="14" t="s">
        <v>1249</v>
      </c>
      <c r="M570" s="14"/>
      <c r="N570" s="14"/>
      <c r="O570" s="14"/>
    </row>
    <row r="571" spans="1:15" ht="12.75" customHeight="1">
      <c r="A571" s="14">
        <v>124</v>
      </c>
      <c r="B571" s="14" t="s">
        <v>803</v>
      </c>
      <c r="C571" s="14" t="s">
        <v>880</v>
      </c>
      <c r="D571" s="14">
        <v>2006</v>
      </c>
      <c r="E571" s="14" t="s">
        <v>868</v>
      </c>
      <c r="F571" s="14">
        <v>-7</v>
      </c>
      <c r="G571" s="14" t="s">
        <v>157</v>
      </c>
      <c r="H571" s="14" t="s">
        <v>292</v>
      </c>
      <c r="I571" s="9" t="s">
        <v>851</v>
      </c>
      <c r="J571" s="14" t="s">
        <v>1008</v>
      </c>
      <c r="K571" s="14"/>
      <c r="L571" s="14" t="s">
        <v>1249</v>
      </c>
      <c r="M571" s="14" t="s">
        <v>1250</v>
      </c>
      <c r="N571" s="14"/>
      <c r="O571" s="14"/>
    </row>
    <row r="572" spans="1:15" ht="12.75" customHeight="1">
      <c r="A572" s="14">
        <v>125</v>
      </c>
      <c r="B572" s="14" t="s">
        <v>803</v>
      </c>
      <c r="C572" s="14" t="s">
        <v>880</v>
      </c>
      <c r="D572" s="14">
        <v>2006</v>
      </c>
      <c r="E572" s="14" t="s">
        <v>428</v>
      </c>
      <c r="F572" s="14">
        <v>-7</v>
      </c>
      <c r="G572" s="14" t="s">
        <v>157</v>
      </c>
      <c r="H572" s="14" t="s">
        <v>292</v>
      </c>
      <c r="I572" s="9" t="s">
        <v>851</v>
      </c>
      <c r="J572" s="14" t="s">
        <v>828</v>
      </c>
      <c r="K572" s="14"/>
      <c r="L572" s="14" t="s">
        <v>1249</v>
      </c>
      <c r="M572" s="14" t="s">
        <v>1250</v>
      </c>
      <c r="N572" s="14"/>
      <c r="O572" s="14"/>
    </row>
    <row r="573" spans="1:15" ht="12.75" customHeight="1">
      <c r="A573" s="14">
        <v>249</v>
      </c>
      <c r="B573" s="14" t="s">
        <v>803</v>
      </c>
      <c r="C573" s="14" t="s">
        <v>880</v>
      </c>
      <c r="D573" s="14">
        <v>2008</v>
      </c>
      <c r="E573" s="14" t="s">
        <v>776</v>
      </c>
      <c r="F573" s="14">
        <v>-7</v>
      </c>
      <c r="G573" s="14" t="s">
        <v>82</v>
      </c>
      <c r="H573" s="14" t="s">
        <v>292</v>
      </c>
      <c r="I573" s="14" t="s">
        <v>1300</v>
      </c>
      <c r="J573" s="14" t="s">
        <v>1073</v>
      </c>
      <c r="K573" s="14"/>
      <c r="L573" s="14" t="s">
        <v>1249</v>
      </c>
      <c r="M573" s="14" t="s">
        <v>1250</v>
      </c>
      <c r="N573" s="14"/>
      <c r="O573" s="14" t="s">
        <v>3</v>
      </c>
    </row>
    <row r="574" spans="1:15" ht="12.75" customHeight="1">
      <c r="A574" s="14">
        <v>360</v>
      </c>
      <c r="B574" s="14" t="s">
        <v>803</v>
      </c>
      <c r="C574" s="14" t="s">
        <v>880</v>
      </c>
      <c r="D574" s="14">
        <v>2009</v>
      </c>
      <c r="E574" s="14" t="s">
        <v>1078</v>
      </c>
      <c r="F574" s="14">
        <v>-7</v>
      </c>
      <c r="G574" s="14" t="s">
        <v>655</v>
      </c>
      <c r="H574" s="9" t="s">
        <v>292</v>
      </c>
      <c r="I574" s="14" t="s">
        <v>1300</v>
      </c>
      <c r="J574" s="14" t="s">
        <v>289</v>
      </c>
      <c r="K574" s="14" t="s">
        <v>1276</v>
      </c>
      <c r="L574" s="14" t="s">
        <v>1249</v>
      </c>
      <c r="M574" s="14"/>
      <c r="N574" s="14"/>
      <c r="O574" s="14" t="s">
        <v>4</v>
      </c>
    </row>
    <row r="575" spans="1:15" ht="12.75" customHeight="1">
      <c r="A575" s="14">
        <v>366</v>
      </c>
      <c r="B575" s="14" t="s">
        <v>803</v>
      </c>
      <c r="C575" s="14" t="s">
        <v>880</v>
      </c>
      <c r="D575" s="14">
        <v>2009</v>
      </c>
      <c r="E575" s="14" t="s">
        <v>345</v>
      </c>
      <c r="F575" s="14">
        <v>-7</v>
      </c>
      <c r="G575" s="14" t="s">
        <v>194</v>
      </c>
      <c r="H575" s="14" t="s">
        <v>292</v>
      </c>
      <c r="I575" s="14" t="s">
        <v>826</v>
      </c>
      <c r="J575" s="14" t="s">
        <v>413</v>
      </c>
      <c r="K575" s="14"/>
      <c r="L575" s="14" t="s">
        <v>1249</v>
      </c>
      <c r="M575" s="14" t="s">
        <v>1250</v>
      </c>
      <c r="N575" s="14"/>
      <c r="O575" s="14"/>
    </row>
    <row r="576" spans="1:15" ht="12.75" customHeight="1">
      <c r="A576" s="14">
        <v>367</v>
      </c>
      <c r="B576" s="14" t="s">
        <v>803</v>
      </c>
      <c r="C576" s="14" t="s">
        <v>880</v>
      </c>
      <c r="D576" s="14">
        <v>2009</v>
      </c>
      <c r="E576" s="14" t="s">
        <v>165</v>
      </c>
      <c r="F576" s="14">
        <v>-7</v>
      </c>
      <c r="G576" s="14" t="s">
        <v>1029</v>
      </c>
      <c r="H576" s="14" t="s">
        <v>292</v>
      </c>
      <c r="I576" s="14" t="s">
        <v>826</v>
      </c>
      <c r="J576" s="14" t="s">
        <v>463</v>
      </c>
      <c r="K576" s="14"/>
      <c r="L576" s="14"/>
      <c r="M576" s="14" t="s">
        <v>1250</v>
      </c>
      <c r="N576" s="14"/>
      <c r="O576" s="14"/>
    </row>
    <row r="577" spans="1:15" ht="12.75" customHeight="1">
      <c r="A577" s="14">
        <v>373</v>
      </c>
      <c r="B577" s="14" t="s">
        <v>803</v>
      </c>
      <c r="C577" s="14" t="s">
        <v>880</v>
      </c>
      <c r="D577" s="14">
        <v>2009</v>
      </c>
      <c r="E577" s="14" t="s">
        <v>200</v>
      </c>
      <c r="F577" s="14">
        <v>-7</v>
      </c>
      <c r="G577" s="14" t="s">
        <v>1029</v>
      </c>
      <c r="H577" s="14" t="s">
        <v>815</v>
      </c>
      <c r="I577" s="14" t="s">
        <v>999</v>
      </c>
      <c r="J577" s="14" t="s">
        <v>102</v>
      </c>
      <c r="K577" s="14" t="s">
        <v>1276</v>
      </c>
      <c r="L577" s="14"/>
      <c r="M577" s="14"/>
      <c r="N577" s="14"/>
      <c r="O577" s="14"/>
    </row>
    <row r="578" spans="1:15" ht="12.75" customHeight="1">
      <c r="A578" s="14">
        <v>381</v>
      </c>
      <c r="B578" s="14" t="s">
        <v>803</v>
      </c>
      <c r="C578" s="14" t="s">
        <v>880</v>
      </c>
      <c r="D578" s="14">
        <v>2009</v>
      </c>
      <c r="E578" s="14" t="s">
        <v>737</v>
      </c>
      <c r="F578" s="14">
        <v>-7</v>
      </c>
      <c r="G578" s="14" t="s">
        <v>558</v>
      </c>
      <c r="H578" s="14" t="s">
        <v>292</v>
      </c>
      <c r="I578" s="9" t="s">
        <v>851</v>
      </c>
      <c r="J578" s="14" t="s">
        <v>163</v>
      </c>
      <c r="K578" s="14"/>
      <c r="L578" s="14" t="s">
        <v>1249</v>
      </c>
      <c r="M578" s="14" t="s">
        <v>1250</v>
      </c>
      <c r="N578" s="14"/>
      <c r="O578" s="14"/>
    </row>
    <row r="579" spans="1:15" ht="12.75" customHeight="1">
      <c r="A579" s="14">
        <v>394</v>
      </c>
      <c r="B579" s="14" t="s">
        <v>803</v>
      </c>
      <c r="C579" s="14" t="s">
        <v>880</v>
      </c>
      <c r="D579" s="14">
        <v>2009</v>
      </c>
      <c r="E579" s="14" t="s">
        <v>820</v>
      </c>
      <c r="F579" s="14">
        <v>-7</v>
      </c>
      <c r="G579" s="14" t="s">
        <v>335</v>
      </c>
      <c r="H579" s="14" t="s">
        <v>532</v>
      </c>
      <c r="I579" s="9" t="s">
        <v>1298</v>
      </c>
      <c r="J579" s="14" t="s">
        <v>976</v>
      </c>
      <c r="K579" s="14"/>
      <c r="L579" s="14" t="s">
        <v>1249</v>
      </c>
      <c r="M579" s="14"/>
      <c r="N579" s="14"/>
      <c r="O579" s="14"/>
    </row>
    <row r="580" spans="1:15" ht="12.75" customHeight="1">
      <c r="A580" s="14">
        <v>405</v>
      </c>
      <c r="B580" s="14" t="s">
        <v>803</v>
      </c>
      <c r="C580" s="14" t="s">
        <v>880</v>
      </c>
      <c r="D580" s="14">
        <v>2009</v>
      </c>
      <c r="E580" s="14" t="s">
        <v>47</v>
      </c>
      <c r="F580" s="14">
        <v>-7</v>
      </c>
      <c r="G580" s="14">
        <v>40118</v>
      </c>
      <c r="H580" s="14" t="s">
        <v>532</v>
      </c>
      <c r="I580" s="9" t="s">
        <v>1298</v>
      </c>
      <c r="J580" s="14" t="s">
        <v>293</v>
      </c>
      <c r="K580" s="14"/>
      <c r="L580" s="14" t="s">
        <v>1249</v>
      </c>
      <c r="M580" s="14"/>
      <c r="N580" s="14"/>
      <c r="O580" s="14" t="s">
        <v>20</v>
      </c>
    </row>
    <row r="581" spans="1:15" ht="12.75" customHeight="1">
      <c r="A581" s="14">
        <v>412</v>
      </c>
      <c r="B581" s="14" t="s">
        <v>803</v>
      </c>
      <c r="C581" s="14" t="s">
        <v>880</v>
      </c>
      <c r="D581" s="14">
        <v>2009</v>
      </c>
      <c r="E581" s="14" t="s">
        <v>406</v>
      </c>
      <c r="F581" s="14">
        <v>-7</v>
      </c>
      <c r="G581" s="14" t="s">
        <v>936</v>
      </c>
      <c r="H581" s="14" t="s">
        <v>704</v>
      </c>
      <c r="I581" s="9" t="s">
        <v>238</v>
      </c>
      <c r="J581" s="16" t="s">
        <v>671</v>
      </c>
      <c r="K581" s="14"/>
      <c r="L581" s="14" t="s">
        <v>1249</v>
      </c>
      <c r="M581" s="14"/>
      <c r="N581" s="14"/>
      <c r="O581" s="14" t="s">
        <v>27</v>
      </c>
    </row>
    <row r="582" spans="1:15" ht="12.75" customHeight="1">
      <c r="A582" s="14">
        <v>415</v>
      </c>
      <c r="B582" s="14" t="s">
        <v>803</v>
      </c>
      <c r="C582" s="14" t="s">
        <v>880</v>
      </c>
      <c r="D582" s="14">
        <v>2009</v>
      </c>
      <c r="E582" s="14" t="s">
        <v>177</v>
      </c>
      <c r="F582" s="14">
        <v>-7</v>
      </c>
      <c r="G582" s="14" t="s">
        <v>160</v>
      </c>
      <c r="H582" s="14" t="s">
        <v>241</v>
      </c>
      <c r="I582" s="9" t="s">
        <v>238</v>
      </c>
      <c r="J582" s="14" t="s">
        <v>325</v>
      </c>
      <c r="K582" s="14"/>
      <c r="L582" s="14" t="s">
        <v>1249</v>
      </c>
      <c r="M582" s="14" t="s">
        <v>1250</v>
      </c>
      <c r="N582" s="14"/>
      <c r="O582" s="14" t="s">
        <v>35</v>
      </c>
    </row>
    <row r="583" spans="1:15" ht="12.75" customHeight="1">
      <c r="A583" s="14">
        <v>451</v>
      </c>
      <c r="B583" s="14" t="s">
        <v>803</v>
      </c>
      <c r="C583" s="14" t="s">
        <v>880</v>
      </c>
      <c r="D583" s="14">
        <v>2010</v>
      </c>
      <c r="E583" s="14" t="s">
        <v>1268</v>
      </c>
      <c r="F583" s="14">
        <v>-7</v>
      </c>
      <c r="G583" s="14"/>
      <c r="H583" s="14" t="s">
        <v>292</v>
      </c>
      <c r="I583" s="14" t="s">
        <v>1300</v>
      </c>
      <c r="J583" s="14" t="s">
        <v>1262</v>
      </c>
      <c r="K583" s="14"/>
      <c r="L583" s="14" t="s">
        <v>1249</v>
      </c>
      <c r="M583" s="14" t="s">
        <v>1250</v>
      </c>
      <c r="N583" s="14"/>
      <c r="O583" s="14"/>
    </row>
    <row r="584" spans="1:15" ht="12.75" customHeight="1">
      <c r="A584" s="14">
        <v>464</v>
      </c>
      <c r="B584" s="14" t="s">
        <v>803</v>
      </c>
      <c r="C584" s="14" t="s">
        <v>880</v>
      </c>
      <c r="D584" s="14">
        <v>2010</v>
      </c>
      <c r="E584" s="14" t="s">
        <v>1266</v>
      </c>
      <c r="F584" s="14">
        <v>-7</v>
      </c>
      <c r="G584" s="14"/>
      <c r="H584" s="3" t="s">
        <v>288</v>
      </c>
      <c r="I584" s="14" t="s">
        <v>999</v>
      </c>
      <c r="J584" s="14" t="s">
        <v>1265</v>
      </c>
      <c r="K584" s="14"/>
      <c r="L584" s="14" t="s">
        <v>1249</v>
      </c>
      <c r="M584" s="14" t="s">
        <v>1250</v>
      </c>
      <c r="N584" s="14"/>
      <c r="O584" s="14"/>
    </row>
    <row r="585" spans="1:15" ht="12.75" customHeight="1">
      <c r="A585" s="14">
        <v>483</v>
      </c>
      <c r="B585" s="14" t="s">
        <v>803</v>
      </c>
      <c r="C585" s="14" t="s">
        <v>880</v>
      </c>
      <c r="D585" s="14">
        <v>2010</v>
      </c>
      <c r="E585" s="14" t="s">
        <v>1264</v>
      </c>
      <c r="F585" s="14">
        <v>-7</v>
      </c>
      <c r="G585" s="14"/>
      <c r="H585" s="14" t="s">
        <v>292</v>
      </c>
      <c r="I585" s="9" t="s">
        <v>1298</v>
      </c>
      <c r="J585" s="14" t="s">
        <v>1240</v>
      </c>
      <c r="K585" s="14"/>
      <c r="L585" s="14" t="s">
        <v>1249</v>
      </c>
      <c r="M585" s="14" t="s">
        <v>1250</v>
      </c>
      <c r="N585" s="14"/>
      <c r="O585" s="14" t="s">
        <v>20</v>
      </c>
    </row>
    <row r="586" spans="1:15" ht="12.75" customHeight="1">
      <c r="A586" s="14">
        <v>494</v>
      </c>
      <c r="B586" s="14" t="s">
        <v>803</v>
      </c>
      <c r="C586" s="14" t="s">
        <v>880</v>
      </c>
      <c r="D586" s="14">
        <v>2010</v>
      </c>
      <c r="E586" s="14" t="s">
        <v>1286</v>
      </c>
      <c r="F586" s="14">
        <v>-7</v>
      </c>
      <c r="G586" s="14"/>
      <c r="H586" s="14" t="s">
        <v>241</v>
      </c>
      <c r="I586" s="9" t="s">
        <v>238</v>
      </c>
      <c r="J586" s="14" t="s">
        <v>1267</v>
      </c>
      <c r="K586" s="14"/>
      <c r="L586" s="14" t="s">
        <v>1249</v>
      </c>
      <c r="M586" s="14"/>
      <c r="N586" s="14"/>
      <c r="O586" s="14" t="s">
        <v>35</v>
      </c>
    </row>
    <row r="587" spans="1:15" ht="12.75" customHeight="1">
      <c r="A587" s="14">
        <v>137</v>
      </c>
      <c r="B587" s="14" t="s">
        <v>1043</v>
      </c>
      <c r="C587" s="14" t="s">
        <v>880</v>
      </c>
      <c r="D587" s="14">
        <v>2006</v>
      </c>
      <c r="E587" s="14" t="s">
        <v>513</v>
      </c>
      <c r="F587" s="14">
        <v>-2</v>
      </c>
      <c r="G587" s="14" t="s">
        <v>1023</v>
      </c>
      <c r="H587" s="14" t="s">
        <v>292</v>
      </c>
      <c r="I587" s="9" t="s">
        <v>1298</v>
      </c>
      <c r="J587" s="14" t="s">
        <v>660</v>
      </c>
      <c r="K587" s="14"/>
      <c r="L587" s="14"/>
      <c r="M587" s="14" t="s">
        <v>1250</v>
      </c>
      <c r="N587" s="14"/>
      <c r="O587" s="14"/>
    </row>
    <row r="588" spans="1:15" ht="12.75" customHeight="1">
      <c r="A588" s="14">
        <v>166</v>
      </c>
      <c r="B588" s="14" t="s">
        <v>1043</v>
      </c>
      <c r="C588" s="14" t="s">
        <v>880</v>
      </c>
      <c r="D588" s="14">
        <v>2007</v>
      </c>
      <c r="E588" s="14" t="s">
        <v>1058</v>
      </c>
      <c r="F588" s="14">
        <v>-2</v>
      </c>
      <c r="G588" s="14" t="s">
        <v>185</v>
      </c>
      <c r="H588" s="14" t="s">
        <v>288</v>
      </c>
      <c r="I588" s="14" t="s">
        <v>826</v>
      </c>
      <c r="J588" s="14" t="s">
        <v>730</v>
      </c>
      <c r="K588" s="14"/>
      <c r="L588" s="14" t="s">
        <v>1249</v>
      </c>
      <c r="M588" s="14"/>
      <c r="N588" s="14"/>
      <c r="O588" s="14"/>
    </row>
    <row r="589" spans="1:15" ht="12.75" customHeight="1">
      <c r="A589" s="14">
        <v>167</v>
      </c>
      <c r="B589" s="14" t="s">
        <v>1043</v>
      </c>
      <c r="C589" s="14" t="s">
        <v>880</v>
      </c>
      <c r="D589" s="14">
        <v>2007</v>
      </c>
      <c r="E589" s="14" t="s">
        <v>731</v>
      </c>
      <c r="F589" s="14">
        <v>-2</v>
      </c>
      <c r="G589" s="14" t="s">
        <v>697</v>
      </c>
      <c r="H589" s="14" t="s">
        <v>815</v>
      </c>
      <c r="I589" s="14" t="s">
        <v>826</v>
      </c>
      <c r="J589" s="14" t="s">
        <v>632</v>
      </c>
      <c r="K589" s="14"/>
      <c r="L589" s="14" t="s">
        <v>1249</v>
      </c>
      <c r="M589" s="14"/>
      <c r="N589" s="14"/>
      <c r="O589" s="14"/>
    </row>
    <row r="590" spans="1:15" ht="12.75" customHeight="1">
      <c r="A590" s="14">
        <v>169</v>
      </c>
      <c r="B590" s="14" t="s">
        <v>1043</v>
      </c>
      <c r="C590" s="14" t="s">
        <v>880</v>
      </c>
      <c r="D590" s="14">
        <v>2007</v>
      </c>
      <c r="E590" s="14" t="s">
        <v>131</v>
      </c>
      <c r="F590" s="14">
        <v>-2</v>
      </c>
      <c r="G590" s="14" t="s">
        <v>1029</v>
      </c>
      <c r="H590" s="9" t="s">
        <v>296</v>
      </c>
      <c r="I590" s="14" t="s">
        <v>999</v>
      </c>
      <c r="J590" s="14" t="s">
        <v>1024</v>
      </c>
      <c r="K590" s="14" t="s">
        <v>1276</v>
      </c>
      <c r="L590" s="14"/>
      <c r="M590" s="14"/>
      <c r="N590" s="14"/>
      <c r="O590" s="14"/>
    </row>
    <row r="591" spans="1:15" ht="12.75" customHeight="1">
      <c r="A591" s="14">
        <v>173</v>
      </c>
      <c r="B591" s="14" t="s">
        <v>1043</v>
      </c>
      <c r="C591" s="14" t="s">
        <v>880</v>
      </c>
      <c r="D591" s="14">
        <v>2007</v>
      </c>
      <c r="E591" s="14" t="s">
        <v>952</v>
      </c>
      <c r="F591" s="14">
        <v>-2</v>
      </c>
      <c r="G591" s="14" t="s">
        <v>586</v>
      </c>
      <c r="H591" s="14" t="s">
        <v>140</v>
      </c>
      <c r="I591" s="9" t="s">
        <v>851</v>
      </c>
      <c r="J591" s="14" t="s">
        <v>922</v>
      </c>
      <c r="K591" s="14"/>
      <c r="L591" s="14" t="s">
        <v>1249</v>
      </c>
      <c r="M591" s="14" t="s">
        <v>1250</v>
      </c>
      <c r="N591" s="14"/>
      <c r="O591" s="14"/>
    </row>
    <row r="592" spans="1:15" ht="12.75" customHeight="1">
      <c r="A592" s="14">
        <v>238</v>
      </c>
      <c r="B592" s="14" t="s">
        <v>1043</v>
      </c>
      <c r="C592" s="14" t="s">
        <v>880</v>
      </c>
      <c r="D592" s="14">
        <v>2008</v>
      </c>
      <c r="E592" s="14" t="s">
        <v>322</v>
      </c>
      <c r="F592" s="14">
        <v>-2</v>
      </c>
      <c r="G592" s="14" t="s">
        <v>184</v>
      </c>
      <c r="H592" s="14" t="s">
        <v>288</v>
      </c>
      <c r="I592" s="14" t="s">
        <v>576</v>
      </c>
      <c r="J592" s="14" t="s">
        <v>682</v>
      </c>
      <c r="K592" s="14"/>
      <c r="L592" s="14" t="s">
        <v>1249</v>
      </c>
      <c r="M592" s="14"/>
      <c r="N592" s="14"/>
      <c r="O592" s="14"/>
    </row>
    <row r="593" spans="1:15" ht="12.75" customHeight="1">
      <c r="A593" s="14">
        <v>240</v>
      </c>
      <c r="B593" s="14" t="s">
        <v>1043</v>
      </c>
      <c r="C593" s="14" t="s">
        <v>880</v>
      </c>
      <c r="D593" s="14">
        <v>2008</v>
      </c>
      <c r="E593" s="14" t="s">
        <v>844</v>
      </c>
      <c r="F593" s="14">
        <v>-2</v>
      </c>
      <c r="G593" s="14" t="s">
        <v>754</v>
      </c>
      <c r="H593" s="14" t="s">
        <v>524</v>
      </c>
      <c r="I593" s="14" t="s">
        <v>576</v>
      </c>
      <c r="J593" s="14" t="s">
        <v>62</v>
      </c>
      <c r="K593" s="14"/>
      <c r="L593" s="14" t="s">
        <v>1249</v>
      </c>
      <c r="M593" s="14" t="s">
        <v>1250</v>
      </c>
      <c r="N593" s="14"/>
      <c r="O593" s="14"/>
    </row>
    <row r="594" spans="1:15" ht="12.75" customHeight="1">
      <c r="A594" s="14">
        <v>242</v>
      </c>
      <c r="B594" s="14" t="s">
        <v>1043</v>
      </c>
      <c r="C594" s="14" t="s">
        <v>880</v>
      </c>
      <c r="D594" s="14">
        <v>2008</v>
      </c>
      <c r="E594" s="14" t="s">
        <v>444</v>
      </c>
      <c r="F594" s="14">
        <v>-2</v>
      </c>
      <c r="G594" s="14" t="s">
        <v>752</v>
      </c>
      <c r="H594" s="14" t="s">
        <v>532</v>
      </c>
      <c r="I594" s="14" t="s">
        <v>576</v>
      </c>
      <c r="J594" s="14" t="s">
        <v>616</v>
      </c>
      <c r="K594" s="14"/>
      <c r="L594" s="14" t="s">
        <v>1249</v>
      </c>
      <c r="M594" s="14"/>
      <c r="N594" s="14"/>
      <c r="O594" s="14"/>
    </row>
    <row r="595" spans="1:15" ht="12.75" customHeight="1">
      <c r="A595" s="14">
        <v>286</v>
      </c>
      <c r="B595" s="14" t="s">
        <v>1043</v>
      </c>
      <c r="C595" s="14" t="s">
        <v>880</v>
      </c>
      <c r="D595" s="14">
        <v>2008</v>
      </c>
      <c r="E595" s="14" t="s">
        <v>813</v>
      </c>
      <c r="F595" s="14">
        <v>-2</v>
      </c>
      <c r="G595" s="14" t="s">
        <v>82</v>
      </c>
      <c r="H595" s="14" t="s">
        <v>288</v>
      </c>
      <c r="I595" s="9" t="s">
        <v>1298</v>
      </c>
      <c r="J595" s="14" t="s">
        <v>821</v>
      </c>
      <c r="K595" s="14"/>
      <c r="L595" s="14" t="s">
        <v>1249</v>
      </c>
      <c r="M595" s="14"/>
      <c r="N595" s="14"/>
      <c r="O595" s="14" t="s">
        <v>20</v>
      </c>
    </row>
    <row r="596" spans="1:15" ht="12.75" customHeight="1">
      <c r="A596" s="14">
        <v>287</v>
      </c>
      <c r="B596" s="14" t="s">
        <v>1043</v>
      </c>
      <c r="C596" s="14" t="s">
        <v>880</v>
      </c>
      <c r="D596" s="14">
        <v>2008</v>
      </c>
      <c r="E596" s="14" t="s">
        <v>88</v>
      </c>
      <c r="F596" s="14">
        <v>-2</v>
      </c>
      <c r="G596" s="14" t="s">
        <v>754</v>
      </c>
      <c r="H596" s="14" t="s">
        <v>288</v>
      </c>
      <c r="I596" s="9" t="s">
        <v>1298</v>
      </c>
      <c r="J596" s="14" t="s">
        <v>821</v>
      </c>
      <c r="K596" s="14"/>
      <c r="L596" s="14"/>
      <c r="M596" s="14" t="s">
        <v>1250</v>
      </c>
      <c r="N596" s="14" t="s">
        <v>1301</v>
      </c>
      <c r="O596" s="14" t="s">
        <v>20</v>
      </c>
    </row>
    <row r="597" spans="1:15" ht="12.75" customHeight="1">
      <c r="A597" s="14">
        <v>290</v>
      </c>
      <c r="B597" s="14" t="s">
        <v>1043</v>
      </c>
      <c r="C597" s="14" t="s">
        <v>880</v>
      </c>
      <c r="D597" s="14">
        <v>2008</v>
      </c>
      <c r="E597" s="14" t="s">
        <v>458</v>
      </c>
      <c r="F597" s="14">
        <v>-2</v>
      </c>
      <c r="G597" s="14" t="s">
        <v>184</v>
      </c>
      <c r="H597" s="14" t="s">
        <v>532</v>
      </c>
      <c r="I597" s="9" t="s">
        <v>1298</v>
      </c>
      <c r="J597" s="14" t="s">
        <v>503</v>
      </c>
      <c r="K597" s="14"/>
      <c r="L597" s="14" t="s">
        <v>1249</v>
      </c>
      <c r="M597" s="14"/>
      <c r="N597" s="14"/>
      <c r="O597" s="14"/>
    </row>
    <row r="598" spans="1:15" ht="12.75" customHeight="1">
      <c r="A598" s="14">
        <v>368</v>
      </c>
      <c r="B598" s="14" t="s">
        <v>1043</v>
      </c>
      <c r="C598" s="14" t="s">
        <v>880</v>
      </c>
      <c r="D598" s="14">
        <v>2009</v>
      </c>
      <c r="E598" s="14" t="s">
        <v>59</v>
      </c>
      <c r="F598" s="14">
        <v>-2</v>
      </c>
      <c r="G598" s="14" t="s">
        <v>377</v>
      </c>
      <c r="H598" s="14" t="s">
        <v>288</v>
      </c>
      <c r="I598" s="14" t="s">
        <v>999</v>
      </c>
      <c r="J598" s="14" t="s">
        <v>682</v>
      </c>
      <c r="K598" s="14"/>
      <c r="L598" s="14" t="s">
        <v>1249</v>
      </c>
      <c r="M598" s="14"/>
      <c r="N598" s="14"/>
      <c r="O598" s="14"/>
    </row>
    <row r="599" spans="1:15" ht="12.75" customHeight="1">
      <c r="A599" s="14">
        <v>369</v>
      </c>
      <c r="B599" s="14" t="s">
        <v>1043</v>
      </c>
      <c r="C599" s="14" t="s">
        <v>880</v>
      </c>
      <c r="D599" s="14">
        <v>2009</v>
      </c>
      <c r="E599" s="14" t="s">
        <v>314</v>
      </c>
      <c r="F599" s="14">
        <v>-2</v>
      </c>
      <c r="G599" s="14" t="s">
        <v>332</v>
      </c>
      <c r="H599" s="14" t="s">
        <v>288</v>
      </c>
      <c r="I599" s="14" t="s">
        <v>999</v>
      </c>
      <c r="J599" s="14" t="s">
        <v>682</v>
      </c>
      <c r="K599" s="14"/>
      <c r="L599" s="14" t="s">
        <v>1249</v>
      </c>
      <c r="M599" s="14" t="s">
        <v>1250</v>
      </c>
      <c r="N599" s="14"/>
      <c r="O599" s="14"/>
    </row>
    <row r="600" spans="1:15" ht="12.75" customHeight="1">
      <c r="A600" s="14">
        <v>191</v>
      </c>
      <c r="B600" s="14" t="s">
        <v>996</v>
      </c>
      <c r="C600" s="14" t="s">
        <v>880</v>
      </c>
      <c r="D600" s="14">
        <v>2007</v>
      </c>
      <c r="E600" s="14" t="s">
        <v>41</v>
      </c>
      <c r="F600" s="14">
        <v>-2</v>
      </c>
      <c r="G600" s="14" t="s">
        <v>755</v>
      </c>
      <c r="H600" s="14" t="s">
        <v>532</v>
      </c>
      <c r="I600" s="9" t="s">
        <v>1298</v>
      </c>
      <c r="J600" s="14" t="s">
        <v>553</v>
      </c>
      <c r="K600" s="14"/>
      <c r="L600" s="14" t="s">
        <v>1249</v>
      </c>
      <c r="M600" s="14" t="s">
        <v>1250</v>
      </c>
      <c r="N600" s="14"/>
      <c r="O600" s="14" t="s">
        <v>20</v>
      </c>
    </row>
    <row r="601" spans="1:15" ht="12.75" customHeight="1">
      <c r="A601" s="14">
        <v>36</v>
      </c>
      <c r="B601" s="14" t="s">
        <v>709</v>
      </c>
      <c r="C601" s="14" t="s">
        <v>880</v>
      </c>
      <c r="D601" s="14">
        <v>2002</v>
      </c>
      <c r="E601" s="14" t="s">
        <v>215</v>
      </c>
      <c r="F601" s="14">
        <v>-4</v>
      </c>
      <c r="G601" s="14" t="s">
        <v>894</v>
      </c>
      <c r="H601" s="14" t="s">
        <v>374</v>
      </c>
      <c r="I601" s="9" t="s">
        <v>826</v>
      </c>
      <c r="J601" s="14" t="s">
        <v>448</v>
      </c>
      <c r="K601" s="14" t="s">
        <v>1276</v>
      </c>
      <c r="L601" s="14"/>
      <c r="M601" s="14"/>
      <c r="N601" s="14" t="s">
        <v>1301</v>
      </c>
      <c r="O601" s="14"/>
    </row>
    <row r="602" spans="1:15" ht="12.75" customHeight="1">
      <c r="A602" s="14">
        <v>65</v>
      </c>
      <c r="B602" s="14" t="s">
        <v>709</v>
      </c>
      <c r="C602" s="14" t="s">
        <v>880</v>
      </c>
      <c r="D602" s="14">
        <v>2004</v>
      </c>
      <c r="E602" s="14" t="s">
        <v>802</v>
      </c>
      <c r="F602" s="14">
        <v>-4</v>
      </c>
      <c r="G602" s="14" t="s">
        <v>940</v>
      </c>
      <c r="H602" s="14" t="s">
        <v>241</v>
      </c>
      <c r="I602" s="9" t="s">
        <v>851</v>
      </c>
      <c r="J602" s="14" t="s">
        <v>469</v>
      </c>
      <c r="K602" s="14"/>
      <c r="L602" s="14" t="s">
        <v>1249</v>
      </c>
      <c r="M602" s="14" t="s">
        <v>1250</v>
      </c>
      <c r="N602" s="14"/>
      <c r="O602" s="14" t="s">
        <v>35</v>
      </c>
    </row>
    <row r="603" spans="1:15" ht="12.75" customHeight="1">
      <c r="A603" s="14">
        <v>110</v>
      </c>
      <c r="B603" s="14" t="s">
        <v>709</v>
      </c>
      <c r="C603" s="14" t="s">
        <v>880</v>
      </c>
      <c r="D603" s="14">
        <v>2006</v>
      </c>
      <c r="E603" s="14" t="s">
        <v>221</v>
      </c>
      <c r="F603" s="14">
        <v>-4</v>
      </c>
      <c r="G603" s="14" t="s">
        <v>1023</v>
      </c>
      <c r="H603" s="9" t="s">
        <v>815</v>
      </c>
      <c r="I603" s="15" t="s">
        <v>1299</v>
      </c>
      <c r="J603" s="14" t="s">
        <v>291</v>
      </c>
      <c r="K603" s="14"/>
      <c r="L603" s="14" t="s">
        <v>1249</v>
      </c>
      <c r="M603" s="14"/>
      <c r="N603" s="14"/>
      <c r="O603" s="14"/>
    </row>
    <row r="604" spans="1:15" ht="12.75" customHeight="1">
      <c r="A604" s="14">
        <v>254</v>
      </c>
      <c r="B604" s="14" t="s">
        <v>709</v>
      </c>
      <c r="C604" s="14" t="s">
        <v>880</v>
      </c>
      <c r="D604" s="14">
        <v>2008</v>
      </c>
      <c r="E604" s="14" t="s">
        <v>742</v>
      </c>
      <c r="F604" s="14">
        <v>-4</v>
      </c>
      <c r="G604" s="14" t="s">
        <v>160</v>
      </c>
      <c r="H604" s="14" t="s">
        <v>815</v>
      </c>
      <c r="I604" s="15" t="s">
        <v>1293</v>
      </c>
      <c r="J604" s="14" t="s">
        <v>795</v>
      </c>
      <c r="K604" s="14" t="s">
        <v>1276</v>
      </c>
      <c r="L604" s="14"/>
      <c r="M604" s="14" t="s">
        <v>1250</v>
      </c>
      <c r="N604" s="14"/>
      <c r="O604" s="14"/>
    </row>
    <row r="605" spans="1:15" ht="12.75" customHeight="1">
      <c r="A605" s="14">
        <v>266</v>
      </c>
      <c r="B605" s="14" t="s">
        <v>709</v>
      </c>
      <c r="C605" s="14" t="s">
        <v>880</v>
      </c>
      <c r="D605" s="14">
        <v>2008</v>
      </c>
      <c r="E605" s="14" t="s">
        <v>342</v>
      </c>
      <c r="F605" s="14">
        <v>-4</v>
      </c>
      <c r="G605" s="14" t="s">
        <v>938</v>
      </c>
      <c r="H605" s="3" t="s">
        <v>288</v>
      </c>
      <c r="I605" s="9" t="s">
        <v>851</v>
      </c>
      <c r="J605" s="14" t="s">
        <v>1014</v>
      </c>
      <c r="K605" s="14"/>
      <c r="L605" s="14" t="s">
        <v>1249</v>
      </c>
      <c r="M605" s="14" t="s">
        <v>1250</v>
      </c>
      <c r="N605" s="14"/>
      <c r="O605" s="14"/>
    </row>
    <row r="606" spans="1:15" ht="12.75" customHeight="1">
      <c r="A606" s="12">
        <v>364</v>
      </c>
      <c r="B606" s="12" t="s">
        <v>709</v>
      </c>
      <c r="C606" s="12" t="s">
        <v>164</v>
      </c>
      <c r="D606" s="12">
        <v>2009</v>
      </c>
      <c r="E606" s="22" t="s">
        <v>133</v>
      </c>
      <c r="F606" s="12">
        <v>1</v>
      </c>
      <c r="G606" s="12" t="s">
        <v>332</v>
      </c>
      <c r="H606" s="12" t="s">
        <v>241</v>
      </c>
      <c r="I606" s="23" t="s">
        <v>1293</v>
      </c>
      <c r="J606" s="22" t="s">
        <v>1082</v>
      </c>
      <c r="N606" s="12" t="s">
        <v>1301</v>
      </c>
      <c r="O606" s="2"/>
    </row>
    <row r="607" spans="1:15" ht="12.75" customHeight="1">
      <c r="A607" s="12">
        <v>389</v>
      </c>
      <c r="B607" s="12" t="s">
        <v>709</v>
      </c>
      <c r="C607" s="12" t="s">
        <v>164</v>
      </c>
      <c r="D607" s="12">
        <v>2009</v>
      </c>
      <c r="E607" s="22" t="s">
        <v>277</v>
      </c>
      <c r="F607" s="12">
        <v>1</v>
      </c>
      <c r="G607" s="12" t="s">
        <v>176</v>
      </c>
      <c r="H607" s="12" t="s">
        <v>241</v>
      </c>
      <c r="I607" s="2" t="s">
        <v>1298</v>
      </c>
      <c r="J607" s="22" t="s">
        <v>137</v>
      </c>
      <c r="L607" s="12" t="s">
        <v>1249</v>
      </c>
      <c r="M607" s="22" t="s">
        <v>1250</v>
      </c>
      <c r="O607" s="23"/>
    </row>
  </sheetData>
  <sortState ref="A2:P607">
    <sortCondition ref="B2:B607"/>
  </sortState>
  <phoneticPr fontId="3" type="noConversion"/>
  <hyperlinks>
    <hyperlink ref="E267" r:id="rId1"/>
    <hyperlink ref="E150" r:id="rId2"/>
    <hyperlink ref="E223" r:id="rId3"/>
    <hyperlink ref="E311" r:id="rId4" location="axzz0rgsfzMFo"/>
    <hyperlink ref="E405" r:id="rId5"/>
    <hyperlink ref="E104" r:id="rId6"/>
    <hyperlink ref="E534" r:id="rId7"/>
    <hyperlink ref="E548" r:id="rId8"/>
    <hyperlink ref="E413" r:id="rId9"/>
    <hyperlink ref="J4" r:id="rId10"/>
    <hyperlink ref="J3" r:id="rId11"/>
    <hyperlink ref="J357" r:id="rId12"/>
    <hyperlink ref="J315" r:id="rId13"/>
    <hyperlink ref="J24" r:id="rId14"/>
    <hyperlink ref="J50" r:id="rId15"/>
    <hyperlink ref="J169" r:id="rId16"/>
    <hyperlink ref="J412" r:id="rId17"/>
    <hyperlink ref="J581" r:id="rId18"/>
    <hyperlink ref="J217" r:id="rId19"/>
    <hyperlink ref="E554" r:id="rId20" display="http://www.bbc.co.uk/news/uk-england-london-11682732"/>
    <hyperlink ref="E346" r:id="rId21" display="http://www.techeye.net/topic/ddos"/>
    <hyperlink ref="E555" r:id="rId22" display="http://online.wsj.com/article/SB10001424052748704694004576019944121568506.html?mod=rss_whats_news_us"/>
    <hyperlink ref="E254" r:id="rId23" display="http://www.reuters.com/article/idUSTRE7092DK20110110"/>
    <hyperlink ref="E117" r:id="rId24" tooltip="More articles about Twitter." display="http://topics.nytimes.com/top/news/business/companies/twitter/index.html?inline=nyt-org"/>
    <hyperlink ref="E140" r:id="rId25" display="http://www.newsday.com/topics/Communist_Party"/>
  </hyperlinks>
  <pageMargins left="0.75" right="0.75" top="1" bottom="1" header="0.5" footer="0.5"/>
  <pageSetup orientation="portrait"/>
  <headerFooter alignWithMargins="0"/>
  <legacyDrawing r:id="rId26"/>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85" zoomScaleNormal="85" zoomScalePageLayoutView="85" workbookViewId="0">
      <selection activeCell="B9" sqref="B9"/>
    </sheetView>
  </sheetViews>
  <sheetFormatPr defaultColWidth="8.81640625" defaultRowHeight="12.5"/>
  <cols>
    <col min="1" max="1" width="47.81640625" customWidth="1"/>
    <col min="2" max="5" width="10.81640625" customWidth="1"/>
  </cols>
  <sheetData>
    <row r="1" spans="1:6">
      <c r="A1" t="s">
        <v>1274</v>
      </c>
      <c r="B1" t="s">
        <v>127</v>
      </c>
      <c r="C1" t="s">
        <v>164</v>
      </c>
      <c r="D1" t="s">
        <v>880</v>
      </c>
      <c r="E1" t="s">
        <v>1275</v>
      </c>
      <c r="F1" t="s">
        <v>780</v>
      </c>
    </row>
    <row r="2" spans="1:6">
      <c r="A2" s="3" t="s">
        <v>288</v>
      </c>
      <c r="B2" s="7">
        <f>SUMPRODUCT((Master!$C:$C='Case Population'!B$1)*(Master!$H:$H='Case Population'!$A2))</f>
        <v>17</v>
      </c>
      <c r="C2" s="7">
        <f>SUMPRODUCT((Master!$C:$C='Case Population'!C$1)*(Master!$H:$H='Case Population'!$A2))</f>
        <v>9</v>
      </c>
      <c r="D2" s="7">
        <f>SUMPRODUCT((Master!$C:$C='Case Population'!D$1)*(Master!$H:$H='Case Population'!$A2))</f>
        <v>52</v>
      </c>
      <c r="E2" s="7">
        <f>SUMPRODUCT((Master!$C:$C='Case Population'!E$1)*(Master!$H:$H='Case Population'!$A2))</f>
        <v>1</v>
      </c>
      <c r="F2">
        <f t="shared" ref="F2:F12" si="0">SUM(B2:D2)</f>
        <v>78</v>
      </c>
    </row>
    <row r="3" spans="1:6">
      <c r="A3" s="2" t="s">
        <v>561</v>
      </c>
      <c r="B3" s="7">
        <f>SUMPRODUCT((Master!$C:$C='Case Population'!B$1)*(Master!$H:$H='Case Population'!$A3))</f>
        <v>7</v>
      </c>
      <c r="C3" s="7">
        <f>SUMPRODUCT((Master!$C:$C='Case Population'!C$1)*(Master!$H:$H='Case Population'!$A3))</f>
        <v>0</v>
      </c>
      <c r="D3" s="7">
        <f>SUMPRODUCT((Master!$C:$C='Case Population'!D$1)*(Master!$H:$H='Case Population'!$A3))</f>
        <v>9</v>
      </c>
      <c r="E3" s="7">
        <f>SUMPRODUCT((Master!$C:$C='Case Population'!E$1)*(Master!$H:$H='Case Population'!$A3))</f>
        <v>0</v>
      </c>
      <c r="F3">
        <f t="shared" si="0"/>
        <v>16</v>
      </c>
    </row>
    <row r="4" spans="1:6">
      <c r="A4" s="2" t="s">
        <v>241</v>
      </c>
      <c r="B4" s="7">
        <f>SUMPRODUCT((Master!$C:$C='Case Population'!B$1)*(Master!$H:$H='Case Population'!$A4))</f>
        <v>49</v>
      </c>
      <c r="C4" s="7">
        <f>SUMPRODUCT((Master!$C:$C='Case Population'!C$1)*(Master!$H:$H='Case Population'!$A4))</f>
        <v>9</v>
      </c>
      <c r="D4" s="7">
        <f>SUMPRODUCT((Master!$C:$C='Case Population'!D$1)*(Master!$H:$H='Case Population'!$A4))</f>
        <v>38</v>
      </c>
      <c r="E4" s="7">
        <f>SUMPRODUCT((Master!$C:$C='Case Population'!E$1)*(Master!$H:$H='Case Population'!$A4))</f>
        <v>5</v>
      </c>
      <c r="F4">
        <f t="shared" si="0"/>
        <v>96</v>
      </c>
    </row>
    <row r="5" spans="1:6">
      <c r="A5" s="2" t="s">
        <v>815</v>
      </c>
      <c r="B5" s="7">
        <f>SUMPRODUCT((Master!$C:$C='Case Population'!B$1)*(Master!$H:$H='Case Population'!$A5))</f>
        <v>17</v>
      </c>
      <c r="C5" s="7">
        <f>SUMPRODUCT((Master!$C:$C='Case Population'!C$1)*(Master!$H:$H='Case Population'!$A5))</f>
        <v>1</v>
      </c>
      <c r="D5" s="7">
        <f>SUMPRODUCT((Master!$C:$C='Case Population'!D$1)*(Master!$H:$H='Case Population'!$A5))</f>
        <v>30</v>
      </c>
      <c r="E5" s="7">
        <f>SUMPRODUCT((Master!$C:$C='Case Population'!E$1)*(Master!$H:$H='Case Population'!$A5))</f>
        <v>3</v>
      </c>
      <c r="F5">
        <f t="shared" si="0"/>
        <v>48</v>
      </c>
    </row>
    <row r="6" spans="1:6">
      <c r="A6" s="2" t="s">
        <v>296</v>
      </c>
      <c r="B6" s="7">
        <f>SUMPRODUCT((Master!$C:$C='Case Population'!B$1)*(Master!$H:$H='Case Population'!$A6))</f>
        <v>3</v>
      </c>
      <c r="C6" s="7">
        <f>SUMPRODUCT((Master!$C:$C='Case Population'!C$1)*(Master!$H:$H='Case Population'!$A6))</f>
        <v>0</v>
      </c>
      <c r="D6" s="7">
        <f>SUMPRODUCT((Master!$C:$C='Case Population'!D$1)*(Master!$H:$H='Case Population'!$A6))</f>
        <v>1</v>
      </c>
      <c r="E6" s="7">
        <f>SUMPRODUCT((Master!$C:$C='Case Population'!E$1)*(Master!$H:$H='Case Population'!$A6))</f>
        <v>1</v>
      </c>
      <c r="F6">
        <f t="shared" si="0"/>
        <v>4</v>
      </c>
    </row>
    <row r="7" spans="1:6">
      <c r="A7" s="2" t="s">
        <v>292</v>
      </c>
      <c r="B7" s="7">
        <f>SUMPRODUCT((Master!$C:$C='Case Population'!B$1)*(Master!$H:$H='Case Population'!$A7))</f>
        <v>31</v>
      </c>
      <c r="C7" s="7">
        <f>SUMPRODUCT((Master!$C:$C='Case Population'!C$1)*(Master!$H:$H='Case Population'!$A7))</f>
        <v>6</v>
      </c>
      <c r="D7" s="7">
        <f>SUMPRODUCT((Master!$C:$C='Case Population'!D$1)*(Master!$H:$H='Case Population'!$A7))</f>
        <v>52</v>
      </c>
      <c r="E7" s="7">
        <f>SUMPRODUCT((Master!$C:$C='Case Population'!E$1)*(Master!$H:$H='Case Population'!$A7))</f>
        <v>1</v>
      </c>
      <c r="F7">
        <f t="shared" si="0"/>
        <v>89</v>
      </c>
    </row>
    <row r="8" spans="1:6">
      <c r="A8" s="2" t="s">
        <v>1251</v>
      </c>
      <c r="B8" s="7">
        <f>SUMPRODUCT((Master!$C:$C='Case Population'!B$1)*(Master!$H:$H='Case Population'!$A8))</f>
        <v>10</v>
      </c>
      <c r="C8" s="7">
        <f>SUMPRODUCT((Master!$C:$C='Case Population'!C$1)*(Master!$H:$H='Case Population'!$A8))</f>
        <v>0</v>
      </c>
      <c r="D8" s="7">
        <f>SUMPRODUCT((Master!$C:$C='Case Population'!D$1)*(Master!$H:$H='Case Population'!$A8))</f>
        <v>5</v>
      </c>
      <c r="E8" s="7">
        <f>SUMPRODUCT((Master!$C:$C='Case Population'!E$1)*(Master!$H:$H='Case Population'!$A8))</f>
        <v>1</v>
      </c>
      <c r="F8">
        <f t="shared" si="0"/>
        <v>15</v>
      </c>
    </row>
    <row r="9" spans="1:6" ht="13.5" customHeight="1">
      <c r="A9" s="2" t="s">
        <v>532</v>
      </c>
      <c r="B9" s="7">
        <f>SUMPRODUCT((Master!$C:$C='Case Population'!B$1)*(Master!$H:$H='Case Population'!$A9))</f>
        <v>52</v>
      </c>
      <c r="C9" s="7">
        <f>SUMPRODUCT((Master!$C:$C='Case Population'!C$1)*(Master!$H:$H='Case Population'!$A9))</f>
        <v>9</v>
      </c>
      <c r="D9" s="7">
        <f>SUMPRODUCT((Master!$C:$C='Case Population'!D$1)*(Master!$H:$H='Case Population'!$A9))</f>
        <v>83</v>
      </c>
      <c r="E9" s="7">
        <f>SUMPRODUCT((Master!$C:$C='Case Population'!E$1)*(Master!$H:$H='Case Population'!$A9))</f>
        <v>4</v>
      </c>
      <c r="F9">
        <f t="shared" si="0"/>
        <v>144</v>
      </c>
    </row>
    <row r="10" spans="1:6">
      <c r="A10" s="2" t="s">
        <v>704</v>
      </c>
      <c r="B10" s="7">
        <f>SUMPRODUCT((Master!$C:$C='Case Population'!B$1)*(Master!$H:$H='Case Population'!$A10))</f>
        <v>14</v>
      </c>
      <c r="C10" s="7">
        <f>SUMPRODUCT((Master!$C:$C='Case Population'!C$1)*(Master!$H:$H='Case Population'!$A10))</f>
        <v>0</v>
      </c>
      <c r="D10" s="7">
        <f>SUMPRODUCT((Master!$C:$C='Case Population'!D$1)*(Master!$H:$H='Case Population'!$A10))</f>
        <v>13</v>
      </c>
      <c r="E10" s="7">
        <f>SUMPRODUCT((Master!$C:$C='Case Population'!E$1)*(Master!$H:$H='Case Population'!$A10))</f>
        <v>1</v>
      </c>
      <c r="F10">
        <f t="shared" si="0"/>
        <v>27</v>
      </c>
    </row>
    <row r="11" spans="1:6">
      <c r="A11" s="2" t="s">
        <v>374</v>
      </c>
      <c r="B11" s="7">
        <f>SUMPRODUCT((Master!$C:$C='Case Population'!B$1)*(Master!$H:$H='Case Population'!$A11))</f>
        <v>11</v>
      </c>
      <c r="C11" s="7">
        <f>SUMPRODUCT((Master!$C:$C='Case Population'!C$1)*(Master!$H:$H='Case Population'!$A11))</f>
        <v>2</v>
      </c>
      <c r="D11" s="7">
        <f>SUMPRODUCT((Master!$C:$C='Case Population'!D$1)*(Master!$H:$H='Case Population'!$A11))</f>
        <v>11</v>
      </c>
      <c r="E11" s="7">
        <f>SUMPRODUCT((Master!$C:$C='Case Population'!E$1)*(Master!$H:$H='Case Population'!$A11))</f>
        <v>0</v>
      </c>
      <c r="F11">
        <f t="shared" si="0"/>
        <v>24</v>
      </c>
    </row>
    <row r="12" spans="1:6">
      <c r="A12" s="2" t="s">
        <v>590</v>
      </c>
      <c r="B12" s="7">
        <f>SUMPRODUCT((Master!$C:$C='Case Population'!B$1)*(Master!$H:$H='Case Population'!$A12))</f>
        <v>5</v>
      </c>
      <c r="C12" s="7">
        <f>SUMPRODUCT((Master!$C:$C='Case Population'!C$1)*(Master!$H:$H='Case Population'!$A12))</f>
        <v>0</v>
      </c>
      <c r="D12" s="7">
        <f>SUMPRODUCT((Master!$C:$C='Case Population'!D$1)*(Master!$H:$H='Case Population'!$A12))</f>
        <v>2</v>
      </c>
      <c r="E12" s="7">
        <f>SUMPRODUCT((Master!$C:$C='Case Population'!E$1)*(Master!$H:$H='Case Population'!$A12))</f>
        <v>1</v>
      </c>
      <c r="F12">
        <f t="shared" si="0"/>
        <v>7</v>
      </c>
    </row>
    <row r="13" spans="1:6">
      <c r="A13" s="2" t="s">
        <v>780</v>
      </c>
      <c r="B13">
        <f>SUM(B2:B12)</f>
        <v>216</v>
      </c>
      <c r="C13">
        <f>SUM(C2:C12)</f>
        <v>36</v>
      </c>
      <c r="D13">
        <f>SUM(D2:D12)</f>
        <v>296</v>
      </c>
      <c r="E13">
        <f>SUM(E2:E12)</f>
        <v>18</v>
      </c>
      <c r="F13">
        <f>SUM(F2:F12)</f>
        <v>548</v>
      </c>
    </row>
    <row r="14" spans="1:6">
      <c r="A14" s="2" t="s">
        <v>1273</v>
      </c>
      <c r="B14" s="10">
        <f>'Summary Stats'!B26-'Case Population'!B13</f>
        <v>19</v>
      </c>
      <c r="C14" s="10">
        <f>'Summary Stats'!B27-'Case Population'!C13</f>
        <v>2</v>
      </c>
      <c r="D14" s="10">
        <f>'Summary Stats'!B28-'Case Population'!D13</f>
        <v>16</v>
      </c>
      <c r="E14" s="10">
        <f>'Summary Stats'!C28-'Case Population'!E13</f>
        <v>33.485148514851488</v>
      </c>
      <c r="F14">
        <f>SUM(B14:D14)</f>
        <v>37</v>
      </c>
    </row>
  </sheetData>
  <sortState ref="A3:A12">
    <sortCondition ref="A2"/>
  </sortState>
  <phoneticPr fontId="3" type="noConversion"/>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heetViews>
  <sheetFormatPr defaultColWidth="8.81640625" defaultRowHeight="12.5"/>
  <cols>
    <col min="1" max="1" width="47.81640625" customWidth="1"/>
    <col min="2" max="8" width="11.1796875" customWidth="1"/>
  </cols>
  <sheetData>
    <row r="1" spans="1:8">
      <c r="A1" t="s">
        <v>1274</v>
      </c>
      <c r="B1" t="s">
        <v>127</v>
      </c>
      <c r="C1" s="11" t="s">
        <v>164</v>
      </c>
      <c r="D1" t="s">
        <v>880</v>
      </c>
      <c r="E1" t="s">
        <v>1275</v>
      </c>
      <c r="F1" s="11" t="s">
        <v>780</v>
      </c>
      <c r="H1" t="s">
        <v>1386</v>
      </c>
    </row>
    <row r="2" spans="1:8">
      <c r="A2" s="2" t="s">
        <v>1276</v>
      </c>
      <c r="B2" s="7">
        <f>SUMPRODUCT((Master!$C:$C=B$1)*(Master!$K:$K=$A2))</f>
        <v>13</v>
      </c>
      <c r="C2" s="7">
        <f>SUMPRODUCT((Master!$C:$C=C$1)*(Master!$K:$K=$A2))</f>
        <v>3</v>
      </c>
      <c r="D2" s="7">
        <f>SUMPRODUCT((Master!$C:$C=D$1)*(Master!$K:$K=$A2))</f>
        <v>30</v>
      </c>
      <c r="E2" s="7">
        <f>SUMPRODUCT((Master!$C:$C=E$1)*(Master!$K:$K=$A2))</f>
        <v>4</v>
      </c>
      <c r="F2">
        <f>SUM(B2:E2)</f>
        <v>50</v>
      </c>
      <c r="H2">
        <f>COUNTIF(Master!K:K,'What They Did'!A2)</f>
        <v>50</v>
      </c>
    </row>
    <row r="3" spans="1:8">
      <c r="A3" s="2" t="s">
        <v>1249</v>
      </c>
      <c r="B3" s="7">
        <f>SUMPRODUCT((Master!$C:$C=B$1)*(Master!$L:$L=$A3))</f>
        <v>144</v>
      </c>
      <c r="C3" s="7">
        <f>SUMPRODUCT((Master!$C:$C=C$1)*(Master!$L:$L=$A3))</f>
        <v>25</v>
      </c>
      <c r="D3" s="7">
        <f>SUMPRODUCT((Master!$C:$C=D$1)*(Master!$L:$L=$A3))</f>
        <v>222</v>
      </c>
      <c r="E3" s="7">
        <f>SUMPRODUCT((Master!$C:$C=E$1)*(Master!$L:$L=$A3))</f>
        <v>11</v>
      </c>
      <c r="F3">
        <f>SUM(B3:E3)</f>
        <v>402</v>
      </c>
      <c r="H3">
        <f>COUNTIF(Master!L:L,'What They Did'!A3)</f>
        <v>402</v>
      </c>
    </row>
    <row r="4" spans="1:8">
      <c r="A4" s="2" t="s">
        <v>1250</v>
      </c>
      <c r="B4" s="7">
        <f>SUMPRODUCT((Master!$C:$C=B$1)*(Master!$M:$M=$A4))</f>
        <v>77</v>
      </c>
      <c r="C4" s="7">
        <f>SUMPRODUCT((Master!$C:$C=C$1)*(Master!$M:$M=$A4))</f>
        <v>16</v>
      </c>
      <c r="D4" s="7">
        <f>SUMPRODUCT((Master!$C:$C=D$1)*(Master!$M:$M=$A4))</f>
        <v>120</v>
      </c>
      <c r="E4" s="7">
        <f>SUMPRODUCT((Master!$C:$C=E$1)*(Master!$M:$M=$A4))</f>
        <v>4</v>
      </c>
      <c r="F4">
        <f>SUM(B4:E4)</f>
        <v>217</v>
      </c>
      <c r="H4">
        <f>COUNTIF(Master!M:M,'What They Did'!A4)</f>
        <v>217</v>
      </c>
    </row>
    <row r="5" spans="1:8">
      <c r="A5" s="11" t="s">
        <v>1301</v>
      </c>
      <c r="B5" s="7">
        <f>SUMPRODUCT((Master!$C:$C=B$1)*(Master!$N:$N=$A5))</f>
        <v>51</v>
      </c>
      <c r="C5" s="7">
        <f>SUMPRODUCT((Master!$C:$C=C$1)*(Master!$N:$N=$A5))</f>
        <v>4</v>
      </c>
      <c r="D5" s="7">
        <f>SUMPRODUCT((Master!$C:$C=D$1)*(Master!$N:$N=$A5))</f>
        <v>44</v>
      </c>
      <c r="E5" s="7">
        <f>SUMPRODUCT((Master!$C:$C=E$1)*(Master!$N:$N=$A5))</f>
        <v>4</v>
      </c>
      <c r="F5">
        <f>SUM(B5:E5)</f>
        <v>103</v>
      </c>
      <c r="H5">
        <f>COUNTIF(Master!N:N,'What They Did'!A5)</f>
        <v>103</v>
      </c>
    </row>
    <row r="6" spans="1:8">
      <c r="A6" s="2" t="s">
        <v>780</v>
      </c>
      <c r="B6">
        <f>SUM(B2:B5)</f>
        <v>285</v>
      </c>
      <c r="C6">
        <f>SUM(C2:C5)</f>
        <v>48</v>
      </c>
      <c r="D6">
        <f>SUM(D2:D5)</f>
        <v>416</v>
      </c>
      <c r="E6">
        <f>SUM(E2:E5)</f>
        <v>23</v>
      </c>
      <c r="F6">
        <f>SUM(B6:E6)</f>
        <v>772</v>
      </c>
      <c r="H6">
        <f>SUM(H2:H5)</f>
        <v>772</v>
      </c>
    </row>
    <row r="8" spans="1:8">
      <c r="A8" s="2"/>
    </row>
  </sheetData>
  <phoneticPr fontId="3" type="noConversion"/>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defaultColWidth="8.81640625" defaultRowHeight="12.5"/>
  <cols>
    <col min="1" max="1" width="47.81640625" customWidth="1"/>
    <col min="2" max="2" width="12.453125" customWidth="1"/>
    <col min="3" max="3" width="32.1796875" customWidth="1"/>
    <col min="4" max="5" width="11.453125" customWidth="1"/>
  </cols>
  <sheetData>
    <row r="1" spans="1:6">
      <c r="A1" t="s">
        <v>1277</v>
      </c>
      <c r="B1" t="s">
        <v>127</v>
      </c>
      <c r="C1" t="s">
        <v>164</v>
      </c>
      <c r="D1" t="s">
        <v>880</v>
      </c>
      <c r="E1" t="s">
        <v>1275</v>
      </c>
      <c r="F1" t="s">
        <v>780</v>
      </c>
    </row>
    <row r="2" spans="1:6">
      <c r="A2" t="s">
        <v>1297</v>
      </c>
      <c r="B2">
        <f>SUMPRODUCT((Master!$C:$C='Why They Did It'!B$1)*(Master!$I:$I='Why They Did It'!$A2))</f>
        <v>4</v>
      </c>
      <c r="C2">
        <f>SUMPRODUCT((Master!$C:$C='Why They Did It'!C$1)*(Master!$I:$I='Why They Did It'!$A2))</f>
        <v>0</v>
      </c>
      <c r="D2">
        <f>SUMPRODUCT((Master!$C:$C='Why They Did It'!D$1)*(Master!$I:$I='Why They Did It'!$A2))</f>
        <v>17</v>
      </c>
      <c r="E2">
        <f>SUMPRODUCT((Master!$C:$C='Why They Did It'!E$1)*(Master!$I:$I='Why They Did It'!$A2))</f>
        <v>1</v>
      </c>
      <c r="F2">
        <f>SUM(B2:E2)</f>
        <v>22</v>
      </c>
    </row>
    <row r="3" spans="1:6">
      <c r="A3" s="11" t="s">
        <v>1299</v>
      </c>
      <c r="B3">
        <f>SUMPRODUCT((Master!$C:$C='Why They Did It'!B$1)*(Master!$I:$I='Why They Did It'!$A3))</f>
        <v>4</v>
      </c>
      <c r="C3">
        <f>SUMPRODUCT((Master!$C:$C='Why They Did It'!C$1)*(Master!$I:$I='Why They Did It'!$A3))</f>
        <v>4</v>
      </c>
      <c r="D3">
        <f>SUMPRODUCT((Master!$C:$C='Why They Did It'!D$1)*(Master!$I:$I='Why They Did It'!$A3))</f>
        <v>9</v>
      </c>
      <c r="E3">
        <f>SUMPRODUCT((Master!$C:$C='Why They Did It'!E$1)*(Master!$I:$I='Why They Did It'!$A3))</f>
        <v>0</v>
      </c>
      <c r="F3">
        <f>SUM(B3:E3)</f>
        <v>17</v>
      </c>
    </row>
    <row r="4" spans="1:6">
      <c r="A4" t="s">
        <v>143</v>
      </c>
      <c r="B4">
        <f>SUMPRODUCT((Master!$C:$C='Why They Did It'!B$1)*(Master!$I:$I='Why They Did It'!$A4))</f>
        <v>26</v>
      </c>
      <c r="C4">
        <f>SUMPRODUCT((Master!$C:$C='Why They Did It'!C$1)*(Master!$I:$I='Why They Did It'!$A4))</f>
        <v>7</v>
      </c>
      <c r="D4">
        <f>SUMPRODUCT((Master!$C:$C='Why They Did It'!D$1)*(Master!$I:$I='Why They Did It'!$A4))</f>
        <v>13</v>
      </c>
      <c r="E4">
        <f>SUMPRODUCT((Master!$C:$C='Why They Did It'!E$1)*(Master!$I:$I='Why They Did It'!$A4))</f>
        <v>1</v>
      </c>
      <c r="F4">
        <f>SUM(B4:E4)</f>
        <v>47</v>
      </c>
    </row>
    <row r="5" spans="1:6">
      <c r="A5" t="s">
        <v>1293</v>
      </c>
      <c r="B5">
        <f>SUMPRODUCT((Master!$C:$C='Why They Did It'!B$1)*(Master!$I:$I='Why They Did It'!$A5))</f>
        <v>5</v>
      </c>
      <c r="C5">
        <f>SUMPRODUCT((Master!$C:$C='Why They Did It'!C$1)*(Master!$I:$I='Why They Did It'!$A5))</f>
        <v>3</v>
      </c>
      <c r="D5">
        <f>SUMPRODUCT((Master!$C:$C='Why They Did It'!D$1)*(Master!$I:$I='Why They Did It'!$A5))</f>
        <v>9</v>
      </c>
      <c r="E5">
        <f>SUMPRODUCT((Master!$C:$C='Why They Did It'!E$1)*(Master!$I:$I='Why They Did It'!$A5))</f>
        <v>0</v>
      </c>
      <c r="F5">
        <f t="shared" ref="F5:F15" si="0">SUM(B5:E5)</f>
        <v>17</v>
      </c>
    </row>
    <row r="6" spans="1:6">
      <c r="A6" t="s">
        <v>826</v>
      </c>
      <c r="B6">
        <f>SUMPRODUCT((Master!$C:$C='Why They Did It'!B$1)*(Master!$I:$I='Why They Did It'!$A6))</f>
        <v>7</v>
      </c>
      <c r="C6">
        <f>SUMPRODUCT((Master!$C:$C='Why They Did It'!C$1)*(Master!$I:$I='Why They Did It'!$A6))</f>
        <v>1</v>
      </c>
      <c r="D6">
        <f>SUMPRODUCT((Master!$C:$C='Why They Did It'!D$1)*(Master!$I:$I='Why They Did It'!$A6))</f>
        <v>27</v>
      </c>
      <c r="E6">
        <f>SUMPRODUCT((Master!$C:$C='Why They Did It'!E$1)*(Master!$I:$I='Why They Did It'!$A6))</f>
        <v>0</v>
      </c>
      <c r="F6">
        <f t="shared" si="0"/>
        <v>35</v>
      </c>
    </row>
    <row r="7" spans="1:6">
      <c r="A7" t="s">
        <v>999</v>
      </c>
      <c r="B7">
        <f>SUMPRODUCT((Master!$C:$C='Why They Did It'!B$1)*(Master!$I:$I='Why They Did It'!$A7))</f>
        <v>9</v>
      </c>
      <c r="C7">
        <f>SUMPRODUCT((Master!$C:$C='Why They Did It'!C$1)*(Master!$I:$I='Why They Did It'!$A7))</f>
        <v>5</v>
      </c>
      <c r="D7">
        <f>SUMPRODUCT((Master!$C:$C='Why They Did It'!D$1)*(Master!$I:$I='Why They Did It'!$A7))</f>
        <v>22</v>
      </c>
      <c r="E7">
        <f>SUMPRODUCT((Master!$C:$C='Why They Did It'!E$1)*(Master!$I:$I='Why They Did It'!$A7))</f>
        <v>3</v>
      </c>
      <c r="F7">
        <f t="shared" si="0"/>
        <v>39</v>
      </c>
    </row>
    <row r="8" spans="1:6" ht="13.5" customHeight="1">
      <c r="A8" t="s">
        <v>851</v>
      </c>
      <c r="B8">
        <f>SUMPRODUCT((Master!$C:$C='Why They Did It'!B$1)*(Master!$I:$I='Why They Did It'!$A8))</f>
        <v>30</v>
      </c>
      <c r="C8">
        <f>SUMPRODUCT((Master!$C:$C='Why They Did It'!C$1)*(Master!$I:$I='Why They Did It'!$A8))</f>
        <v>6</v>
      </c>
      <c r="D8">
        <f>SUMPRODUCT((Master!$C:$C='Why They Did It'!D$1)*(Master!$I:$I='Why They Did It'!$A8))</f>
        <v>35</v>
      </c>
      <c r="E8">
        <f>SUMPRODUCT((Master!$C:$C='Why They Did It'!E$1)*(Master!$I:$I='Why They Did It'!$A8))</f>
        <v>1</v>
      </c>
      <c r="F8">
        <f t="shared" si="0"/>
        <v>72</v>
      </c>
    </row>
    <row r="10" spans="1:6">
      <c r="A10" t="s">
        <v>1296</v>
      </c>
    </row>
    <row r="11" spans="1:6" ht="12" customHeight="1">
      <c r="A11" t="s">
        <v>238</v>
      </c>
      <c r="B11">
        <f>SUMPRODUCT((Master!$C:$C='Why They Did It'!B$1)*(Master!$I:$I='Why They Did It'!$A11))</f>
        <v>27</v>
      </c>
      <c r="C11">
        <f>SUMPRODUCT((Master!$C:$C='Why They Did It'!C$1)*(Master!$I:$I='Why They Did It'!$A11))</f>
        <v>4</v>
      </c>
      <c r="D11">
        <f>SUMPRODUCT((Master!$C:$C='Why They Did It'!D$1)*(Master!$I:$I='Why They Did It'!$A11))</f>
        <v>34</v>
      </c>
      <c r="E11">
        <f>SUMPRODUCT((Master!$C:$C='Why They Did It'!E$1)*(Master!$I:$I='Why They Did It'!$A11))</f>
        <v>9</v>
      </c>
      <c r="F11">
        <f t="shared" si="0"/>
        <v>74</v>
      </c>
    </row>
    <row r="12" spans="1:6">
      <c r="A12" t="s">
        <v>809</v>
      </c>
      <c r="B12">
        <f>SUMPRODUCT((Master!$C:$C='Why They Did It'!B$1)*(Master!$I:$I='Why They Did It'!$A12))</f>
        <v>9</v>
      </c>
      <c r="C12">
        <f>SUMPRODUCT((Master!$C:$C='Why They Did It'!C$1)*(Master!$I:$I='Why They Did It'!$A12))</f>
        <v>0</v>
      </c>
      <c r="D12">
        <f>SUMPRODUCT((Master!$C:$C='Why They Did It'!D$1)*(Master!$I:$I='Why They Did It'!$A12))</f>
        <v>1</v>
      </c>
      <c r="E12">
        <f>SUMPRODUCT((Master!$C:$C='Why They Did It'!E$1)*(Master!$I:$I='Why They Did It'!$A12))</f>
        <v>0</v>
      </c>
      <c r="F12">
        <f t="shared" si="0"/>
        <v>10</v>
      </c>
    </row>
    <row r="13" spans="1:6">
      <c r="A13" t="s">
        <v>833</v>
      </c>
      <c r="B13">
        <f>SUMPRODUCT((Master!$C:$C='Why They Did It'!B$1)*(Master!$I:$I='Why They Did It'!$A13))</f>
        <v>31</v>
      </c>
      <c r="C13">
        <f>SUMPRODUCT((Master!$C:$C='Why They Did It'!C$1)*(Master!$I:$I='Why They Did It'!$A13))</f>
        <v>1</v>
      </c>
      <c r="D13">
        <f>SUMPRODUCT((Master!$C:$C='Why They Did It'!D$1)*(Master!$I:$I='Why They Did It'!$A13))</f>
        <v>2</v>
      </c>
      <c r="E13">
        <f>SUMPRODUCT((Master!$C:$C='Why They Did It'!E$1)*(Master!$I:$I='Why They Did It'!$A13))</f>
        <v>0</v>
      </c>
      <c r="F13">
        <f t="shared" si="0"/>
        <v>34</v>
      </c>
    </row>
    <row r="14" spans="1:6">
      <c r="A14" t="s">
        <v>593</v>
      </c>
      <c r="B14">
        <f>SUMPRODUCT((Master!$C:$C='Why They Did It'!B$1)*(Master!$I:$I='Why They Did It'!$A14))</f>
        <v>2</v>
      </c>
      <c r="C14">
        <f>SUMPRODUCT((Master!$C:$C='Why They Did It'!C$1)*(Master!$I:$I='Why They Did It'!$A14))</f>
        <v>0</v>
      </c>
      <c r="D14">
        <f>SUMPRODUCT((Master!$C:$C='Why They Did It'!D$1)*(Master!$I:$I='Why They Did It'!$A14))</f>
        <v>19</v>
      </c>
      <c r="E14">
        <f>SUMPRODUCT((Master!$C:$C='Why They Did It'!E$1)*(Master!$I:$I='Why They Did It'!$A14))</f>
        <v>0</v>
      </c>
      <c r="F14">
        <f>SUM(B14:E14)</f>
        <v>21</v>
      </c>
    </row>
    <row r="15" spans="1:6">
      <c r="A15" t="s">
        <v>472</v>
      </c>
      <c r="B15">
        <f>SUMPRODUCT((Master!$C:$C='Why They Did It'!B$1)*(Master!$I:$I='Why They Did It'!$A15))</f>
        <v>3</v>
      </c>
      <c r="C15">
        <f>SUMPRODUCT((Master!$C:$C='Why They Did It'!C$1)*(Master!$I:$I='Why They Did It'!$A15))</f>
        <v>0</v>
      </c>
      <c r="D15">
        <f>SUMPRODUCT((Master!$C:$C='Why They Did It'!D$1)*(Master!$I:$I='Why They Did It'!$A15))</f>
        <v>2</v>
      </c>
      <c r="E15">
        <f>SUMPRODUCT((Master!$C:$C='Why They Did It'!E$1)*(Master!$I:$I='Why They Did It'!$A15))</f>
        <v>0</v>
      </c>
      <c r="F15">
        <f t="shared" si="0"/>
        <v>5</v>
      </c>
    </row>
    <row r="16" spans="1:6">
      <c r="A16" t="s">
        <v>357</v>
      </c>
      <c r="B16">
        <f>SUMPRODUCT((Master!$C:$C='Why They Did It'!B$1)*(Master!$I:$I='Why They Did It'!$A16))</f>
        <v>7</v>
      </c>
      <c r="C16">
        <f>SUMPRODUCT((Master!$C:$C='Why They Did It'!C$1)*(Master!$I:$I='Why They Did It'!$A16))</f>
        <v>0</v>
      </c>
      <c r="D16">
        <f>SUMPRODUCT((Master!$C:$C='Why They Did It'!D$1)*(Master!$I:$I='Why They Did It'!$A16))</f>
        <v>1</v>
      </c>
      <c r="E16">
        <f>SUMPRODUCT((Master!$C:$C='Why They Did It'!E$1)*(Master!$I:$I='Why They Did It'!$A16))</f>
        <v>0</v>
      </c>
      <c r="F16">
        <f>SUM(B16:E16)</f>
        <v>8</v>
      </c>
    </row>
    <row r="18" spans="1:6">
      <c r="A18" t="s">
        <v>576</v>
      </c>
      <c r="B18">
        <f>SUMPRODUCT((Master!$C:$C='Why They Did It'!B$1)*(Master!$I:$I='Why They Did It'!$A18))</f>
        <v>3</v>
      </c>
      <c r="C18">
        <f>SUMPRODUCT((Master!$C:$C='Why They Did It'!C$1)*(Master!$I:$I='Why They Did It'!$A18))</f>
        <v>1</v>
      </c>
      <c r="D18">
        <f>SUMPRODUCT((Master!$C:$C='Why They Did It'!D$1)*(Master!$I:$I='Why They Did It'!$A18))</f>
        <v>11</v>
      </c>
      <c r="E18">
        <f>SUMPRODUCT((Master!$C:$C='Why They Did It'!E$1)*(Master!$I:$I='Why They Did It'!$A18))</f>
        <v>0</v>
      </c>
      <c r="F18">
        <f>SUM(B18:E18)</f>
        <v>15</v>
      </c>
    </row>
    <row r="19" spans="1:6">
      <c r="A19" t="s">
        <v>1298</v>
      </c>
      <c r="B19">
        <f>SUMPRODUCT((Master!$C:$C='Why They Did It'!B$1)*(Master!$I:$I='Why They Did It'!$A19))</f>
        <v>39</v>
      </c>
      <c r="C19">
        <f>SUMPRODUCT((Master!$C:$C='Why They Did It'!C$1)*(Master!$I:$I='Why They Did It'!$A19))</f>
        <v>3</v>
      </c>
      <c r="D19">
        <f>SUMPRODUCT((Master!$C:$C='Why They Did It'!D$1)*(Master!$I:$I='Why They Did It'!$A19))</f>
        <v>90</v>
      </c>
      <c r="E19">
        <f>SUMPRODUCT((Master!$C:$C='Why They Did It'!E$1)*(Master!$I:$I='Why They Did It'!$A19))</f>
        <v>4</v>
      </c>
      <c r="F19">
        <f>SUM(B19:E19)</f>
        <v>136</v>
      </c>
    </row>
    <row r="20" spans="1:6">
      <c r="A20" t="s">
        <v>780</v>
      </c>
      <c r="B20">
        <f>SUM(B2:B19)</f>
        <v>206</v>
      </c>
      <c r="C20">
        <f>SUM(C2:C19)</f>
        <v>35</v>
      </c>
      <c r="D20">
        <f>SUM(D2:D19)</f>
        <v>292</v>
      </c>
      <c r="E20">
        <f>SUM(E2:E19)</f>
        <v>19</v>
      </c>
      <c r="F20">
        <f>SUM(B20:E20)</f>
        <v>552</v>
      </c>
    </row>
    <row r="21" spans="1:6">
      <c r="A21" t="s">
        <v>1273</v>
      </c>
      <c r="B21">
        <f>'Summary Stats'!B26-'Why They Did It'!B20</f>
        <v>29</v>
      </c>
      <c r="C21">
        <f>'Summary Stats'!B27-'Why They Did It'!C20</f>
        <v>3</v>
      </c>
      <c r="D21">
        <f>'Summary Stats'!B28-'Why They Did It'!D20</f>
        <v>20</v>
      </c>
      <c r="E21">
        <f>-'Summary Stats'!C28-'Why They Did It'!E20</f>
        <v>-70.485148514851488</v>
      </c>
    </row>
  </sheetData>
  <sortState ref="A2:D16">
    <sortCondition ref="A2:A16"/>
  </sortState>
  <phoneticPr fontId="3" type="noConversion"/>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28" workbookViewId="0">
      <selection activeCell="F22" sqref="F22"/>
    </sheetView>
  </sheetViews>
  <sheetFormatPr defaultColWidth="8.81640625" defaultRowHeight="12.5"/>
  <cols>
    <col min="2" max="4" width="14.6328125" customWidth="1"/>
  </cols>
  <sheetData>
    <row r="1" spans="1:5">
      <c r="A1" s="3" t="s">
        <v>205</v>
      </c>
      <c r="B1" t="s">
        <v>127</v>
      </c>
      <c r="C1" t="s">
        <v>164</v>
      </c>
      <c r="D1" t="s">
        <v>880</v>
      </c>
      <c r="E1" t="s">
        <v>1275</v>
      </c>
    </row>
    <row r="2" spans="1:5">
      <c r="A2" s="4">
        <v>1995</v>
      </c>
      <c r="B2" s="4">
        <f>SUMPRODUCT((Master!$D:$D=Trendline!$A2)*(Master!$C:$C=Trendline!B$1))</f>
        <v>1</v>
      </c>
      <c r="C2" s="4">
        <f>SUMPRODUCT((Master!$D:$D=Trendline!$A2)*(Master!$C:$C=Trendline!C$1))</f>
        <v>0</v>
      </c>
      <c r="D2" s="4">
        <f>SUMPRODUCT((Master!$D:$D=Trendline!$A2)*(Master!$C:$C=Trendline!D$1))</f>
        <v>0</v>
      </c>
      <c r="E2" s="4">
        <f>SUMPRODUCT((Master!$D:$D=Trendline!$A2)*(Master!$C:$C=Trendline!E$1))</f>
        <v>0</v>
      </c>
    </row>
    <row r="3" spans="1:5">
      <c r="A3" s="4">
        <v>1996</v>
      </c>
      <c r="B3" s="4">
        <f>SUMPRODUCT((Master!$D:$D=Trendline!$A3)*(Master!$C:$C=Trendline!B$1))</f>
        <v>2</v>
      </c>
      <c r="C3" s="4">
        <f>SUMPRODUCT((Master!$D:$D=Trendline!$A3)*(Master!$C:$C=Trendline!C$1))</f>
        <v>0</v>
      </c>
      <c r="D3" s="4">
        <f>SUMPRODUCT((Master!$D:$D=Trendline!$A3)*(Master!$C:$C=Trendline!D$1))</f>
        <v>2</v>
      </c>
      <c r="E3" s="4">
        <f>SUMPRODUCT((Master!$D:$D=Trendline!$A3)*(Master!$C:$C=Trendline!E$1))</f>
        <v>0</v>
      </c>
    </row>
    <row r="4" spans="1:5">
      <c r="A4" s="4">
        <v>1997</v>
      </c>
      <c r="B4" s="4">
        <f>SUMPRODUCT((Master!$D:$D=Trendline!$A4)*(Master!$C:$C=Trendline!B$1))</f>
        <v>3</v>
      </c>
      <c r="C4" s="4">
        <f>SUMPRODUCT((Master!$D:$D=Trendline!$A4)*(Master!$C:$C=Trendline!C$1))</f>
        <v>0</v>
      </c>
      <c r="D4" s="4">
        <f>SUMPRODUCT((Master!$D:$D=Trendline!$A4)*(Master!$C:$C=Trendline!D$1))</f>
        <v>0</v>
      </c>
      <c r="E4" s="4">
        <f>SUMPRODUCT((Master!$D:$D=Trendline!$A4)*(Master!$C:$C=Trendline!E$1))</f>
        <v>0</v>
      </c>
    </row>
    <row r="5" spans="1:5">
      <c r="A5" s="4">
        <v>1998</v>
      </c>
      <c r="B5" s="4">
        <f>SUMPRODUCT((Master!$D:$D=Trendline!$A5)*(Master!$C:$C=Trendline!B$1))</f>
        <v>2</v>
      </c>
      <c r="C5" s="4">
        <f>SUMPRODUCT((Master!$D:$D=Trendline!$A5)*(Master!$C:$C=Trendline!C$1))</f>
        <v>1</v>
      </c>
      <c r="D5" s="4">
        <f>SUMPRODUCT((Master!$D:$D=Trendline!$A5)*(Master!$C:$C=Trendline!D$1))</f>
        <v>1</v>
      </c>
      <c r="E5" s="4">
        <f>SUMPRODUCT((Master!$D:$D=Trendline!$A5)*(Master!$C:$C=Trendline!E$1))</f>
        <v>0</v>
      </c>
    </row>
    <row r="6" spans="1:5">
      <c r="A6" s="4">
        <v>1999</v>
      </c>
      <c r="B6" s="4">
        <f>SUMPRODUCT((Master!$D:$D=Trendline!$A6)*(Master!$C:$C=Trendline!B$1))</f>
        <v>2</v>
      </c>
      <c r="C6" s="4">
        <f>SUMPRODUCT((Master!$D:$D=Trendline!$A6)*(Master!$C:$C=Trendline!C$1))</f>
        <v>2</v>
      </c>
      <c r="D6" s="4">
        <f>SUMPRODUCT((Master!$D:$D=Trendline!$A6)*(Master!$C:$C=Trendline!D$1))</f>
        <v>2</v>
      </c>
      <c r="E6" s="4">
        <f>SUMPRODUCT((Master!$D:$D=Trendline!$A6)*(Master!$C:$C=Trendline!E$1))</f>
        <v>0</v>
      </c>
    </row>
    <row r="7" spans="1:5">
      <c r="A7" s="4">
        <v>2000</v>
      </c>
      <c r="B7" s="4">
        <f>SUMPRODUCT((Master!$D:$D=Trendline!$A7)*(Master!$C:$C=Trendline!B$1))</f>
        <v>3</v>
      </c>
      <c r="C7" s="4">
        <f>SUMPRODUCT((Master!$D:$D=Trendline!$A7)*(Master!$C:$C=Trendline!C$1))</f>
        <v>0</v>
      </c>
      <c r="D7" s="4">
        <f>SUMPRODUCT((Master!$D:$D=Trendline!$A7)*(Master!$C:$C=Trendline!D$1))</f>
        <v>1</v>
      </c>
      <c r="E7" s="4">
        <f>SUMPRODUCT((Master!$D:$D=Trendline!$A7)*(Master!$C:$C=Trendline!E$1))</f>
        <v>0</v>
      </c>
    </row>
    <row r="8" spans="1:5">
      <c r="A8" s="4">
        <v>2001</v>
      </c>
      <c r="B8" s="4">
        <f>SUMPRODUCT((Master!$D:$D=Trendline!$A8)*(Master!$C:$C=Trendline!B$1))</f>
        <v>4</v>
      </c>
      <c r="C8" s="4">
        <f>SUMPRODUCT((Master!$D:$D=Trendline!$A8)*(Master!$C:$C=Trendline!C$1))</f>
        <v>0</v>
      </c>
      <c r="D8" s="4">
        <f>SUMPRODUCT((Master!$D:$D=Trendline!$A8)*(Master!$C:$C=Trendline!D$1))</f>
        <v>3</v>
      </c>
      <c r="E8" s="4">
        <f>SUMPRODUCT((Master!$D:$D=Trendline!$A8)*(Master!$C:$C=Trendline!E$1))</f>
        <v>1</v>
      </c>
    </row>
    <row r="9" spans="1:5">
      <c r="A9" s="4">
        <v>2002</v>
      </c>
      <c r="B9" s="4">
        <f>SUMPRODUCT((Master!$D:$D=Trendline!$A9)*(Master!$C:$C=Trendline!B$1))</f>
        <v>7</v>
      </c>
      <c r="C9" s="4">
        <f>SUMPRODUCT((Master!$D:$D=Trendline!$A9)*(Master!$C:$C=Trendline!C$1))</f>
        <v>0</v>
      </c>
      <c r="D9" s="4">
        <f>SUMPRODUCT((Master!$D:$D=Trendline!$A9)*(Master!$C:$C=Trendline!D$1))</f>
        <v>9</v>
      </c>
      <c r="E9" s="4">
        <f>SUMPRODUCT((Master!$D:$D=Trendline!$A9)*(Master!$C:$C=Trendline!E$1))</f>
        <v>0</v>
      </c>
    </row>
    <row r="10" spans="1:5">
      <c r="A10" s="4">
        <v>2003</v>
      </c>
      <c r="B10" s="4">
        <f>SUMPRODUCT((Master!$D:$D=Trendline!$A10)*(Master!$C:$C=Trendline!B$1))</f>
        <v>4</v>
      </c>
      <c r="C10" s="4">
        <f>SUMPRODUCT((Master!$D:$D=Trendline!$A10)*(Master!$C:$C=Trendline!C$1))</f>
        <v>2</v>
      </c>
      <c r="D10" s="4">
        <f>SUMPRODUCT((Master!$D:$D=Trendline!$A10)*(Master!$C:$C=Trendline!D$1))</f>
        <v>6</v>
      </c>
      <c r="E10" s="4">
        <f>SUMPRODUCT((Master!$D:$D=Trendline!$A10)*(Master!$C:$C=Trendline!E$1))</f>
        <v>0</v>
      </c>
    </row>
    <row r="11" spans="1:5">
      <c r="A11" s="4">
        <v>2004</v>
      </c>
      <c r="B11" s="4">
        <f>SUMPRODUCT((Master!$D:$D=Trendline!$A11)*(Master!$C:$C=Trendline!B$1))</f>
        <v>8</v>
      </c>
      <c r="C11" s="4">
        <f>SUMPRODUCT((Master!$D:$D=Trendline!$A11)*(Master!$C:$C=Trendline!C$1))</f>
        <v>2</v>
      </c>
      <c r="D11" s="4">
        <f>SUMPRODUCT((Master!$D:$D=Trendline!$A11)*(Master!$C:$C=Trendline!D$1))</f>
        <v>12</v>
      </c>
      <c r="E11" s="4">
        <f>SUMPRODUCT((Master!$D:$D=Trendline!$A11)*(Master!$C:$C=Trendline!E$1))</f>
        <v>0</v>
      </c>
    </row>
    <row r="12" spans="1:5">
      <c r="A12" s="4">
        <v>2005</v>
      </c>
      <c r="B12" s="4">
        <f>SUMPRODUCT((Master!$D:$D=Trendline!$A12)*(Master!$C:$C=Trendline!B$1))</f>
        <v>3</v>
      </c>
      <c r="C12" s="4">
        <f>SUMPRODUCT((Master!$D:$D=Trendline!$A12)*(Master!$C:$C=Trendline!C$1))</f>
        <v>3</v>
      </c>
      <c r="D12" s="4">
        <f>SUMPRODUCT((Master!$D:$D=Trendline!$A12)*(Master!$C:$C=Trendline!D$1))</f>
        <v>21</v>
      </c>
      <c r="E12" s="4">
        <f>SUMPRODUCT((Master!$D:$D=Trendline!$A12)*(Master!$C:$C=Trendline!E$1))</f>
        <v>1</v>
      </c>
    </row>
    <row r="13" spans="1:5">
      <c r="A13" s="4">
        <v>2006</v>
      </c>
      <c r="B13" s="4">
        <f>SUMPRODUCT((Master!$D:$D=Trendline!$A13)*(Master!$C:$C=Trendline!B$1))</f>
        <v>15</v>
      </c>
      <c r="C13" s="4">
        <f>SUMPRODUCT((Master!$D:$D=Trendline!$A13)*(Master!$C:$C=Trendline!C$1))</f>
        <v>4</v>
      </c>
      <c r="D13" s="4">
        <f>SUMPRODUCT((Master!$D:$D=Trendline!$A13)*(Master!$C:$C=Trendline!D$1))</f>
        <v>24</v>
      </c>
      <c r="E13" s="4">
        <f>SUMPRODUCT((Master!$D:$D=Trendline!$A13)*(Master!$C:$C=Trendline!E$1))</f>
        <v>2</v>
      </c>
    </row>
    <row r="14" spans="1:5">
      <c r="A14" s="4">
        <v>2007</v>
      </c>
      <c r="B14" s="4">
        <f>SUMPRODUCT((Master!$D:$D=Trendline!$A14)*(Master!$C:$C=Trendline!B$1))</f>
        <v>30</v>
      </c>
      <c r="C14" s="4">
        <f>SUMPRODUCT((Master!$D:$D=Trendline!$A14)*(Master!$C:$C=Trendline!C$1))</f>
        <v>11</v>
      </c>
      <c r="D14" s="4">
        <f>SUMPRODUCT((Master!$D:$D=Trendline!$A14)*(Master!$C:$C=Trendline!D$1))</f>
        <v>40</v>
      </c>
      <c r="E14" s="4">
        <f>SUMPRODUCT((Master!$D:$D=Trendline!$A14)*(Master!$C:$C=Trendline!E$1))</f>
        <v>1</v>
      </c>
    </row>
    <row r="15" spans="1:5">
      <c r="A15" s="4">
        <v>2008</v>
      </c>
      <c r="B15" s="4">
        <f>SUMPRODUCT((Master!$D:$D=Trendline!$A15)*(Master!$C:$C=Trendline!B$1))</f>
        <v>51</v>
      </c>
      <c r="C15" s="4">
        <f>SUMPRODUCT((Master!$D:$D=Trendline!$A15)*(Master!$C:$C=Trendline!C$1))</f>
        <v>4</v>
      </c>
      <c r="D15" s="4">
        <f>SUMPRODUCT((Master!$D:$D=Trendline!$A15)*(Master!$C:$C=Trendline!D$1))</f>
        <v>49</v>
      </c>
      <c r="E15" s="4">
        <f>SUMPRODUCT((Master!$D:$D=Trendline!$A15)*(Master!$C:$C=Trendline!E$1))</f>
        <v>3</v>
      </c>
    </row>
    <row r="16" spans="1:5">
      <c r="A16" s="4">
        <v>2009</v>
      </c>
      <c r="B16" s="4">
        <f>SUMPRODUCT((Master!$D:$D=Trendline!$A16)*(Master!$C:$C=Trendline!B$1))</f>
        <v>38</v>
      </c>
      <c r="C16" s="4">
        <f>SUMPRODUCT((Master!$D:$D=Trendline!$A16)*(Master!$C:$C=Trendline!C$1))</f>
        <v>5</v>
      </c>
      <c r="D16" s="4">
        <f>SUMPRODUCT((Master!$D:$D=Trendline!$A16)*(Master!$C:$C=Trendline!D$1))</f>
        <v>49</v>
      </c>
      <c r="E16" s="4">
        <f>SUMPRODUCT((Master!$D:$D=Trendline!$A16)*(Master!$C:$C=Trendline!E$1))</f>
        <v>3</v>
      </c>
    </row>
    <row r="17" spans="1:6">
      <c r="A17" s="4">
        <v>2010</v>
      </c>
      <c r="B17" s="4">
        <f>SUMPRODUCT((Master!$D:$D=Trendline!$A17)*(Master!$C:$C=Trendline!B$1))</f>
        <v>45</v>
      </c>
      <c r="C17" s="4">
        <f>SUMPRODUCT((Master!$D:$D=Trendline!$A17)*(Master!$C:$C=Trendline!C$1))</f>
        <v>2</v>
      </c>
      <c r="D17" s="4">
        <f>SUMPRODUCT((Master!$D:$D=Trendline!$A17)*(Master!$C:$C=Trendline!D$1))</f>
        <v>59</v>
      </c>
      <c r="E17" s="4">
        <f>SUMPRODUCT((Master!$D:$D=Trendline!$A17)*(Master!$C:$C=Trendline!E$1))</f>
        <v>5</v>
      </c>
    </row>
    <row r="18" spans="1:6">
      <c r="A18" s="4">
        <v>2011</v>
      </c>
      <c r="B18" s="4">
        <f>SUMPRODUCT((Master!$D:$D=Trendline!$A18)*(Master!$C:$C=Trendline!B$1))</f>
        <v>17</v>
      </c>
      <c r="C18" s="4">
        <f>SUMPRODUCT((Master!$D:$D=Trendline!$A18)*(Master!$C:$C=Trendline!C$1))</f>
        <v>2</v>
      </c>
      <c r="D18" s="4">
        <f>SUMPRODUCT((Master!$D:$D=Trendline!$A18)*(Master!$C:$C=Trendline!D$1))</f>
        <v>34</v>
      </c>
      <c r="E18" s="4">
        <f>SUMPRODUCT((Master!$D:$D=Trendline!$A18)*(Master!$C:$C=Trendline!E$1))</f>
        <v>5</v>
      </c>
    </row>
    <row r="21" spans="1:6">
      <c r="A21" t="s">
        <v>780</v>
      </c>
      <c r="B21">
        <f>SUM(B2:B18)</f>
        <v>235</v>
      </c>
      <c r="C21">
        <f>SUM(C2:C18)</f>
        <v>38</v>
      </c>
      <c r="D21">
        <f>SUM(D2:D18)</f>
        <v>312</v>
      </c>
      <c r="E21">
        <f>SUM(E2:E18)</f>
        <v>21</v>
      </c>
      <c r="F21">
        <f>SUM(B21:E21)</f>
        <v>606</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workbookViewId="0">
      <selection activeCell="C3" sqref="C3"/>
    </sheetView>
  </sheetViews>
  <sheetFormatPr defaultColWidth="17.1796875" defaultRowHeight="12.75" customHeight="1"/>
  <cols>
    <col min="1" max="1" width="38" customWidth="1"/>
    <col min="2" max="3" width="36.453125" customWidth="1"/>
    <col min="4" max="20" width="17.1796875" customWidth="1"/>
    <col min="21" max="26" width="8.81640625" customWidth="1"/>
  </cols>
  <sheetData>
    <row r="1" spans="1:26" ht="12.75" customHeight="1">
      <c r="A1" s="5" t="s">
        <v>994</v>
      </c>
      <c r="B1" s="6" t="s">
        <v>1047</v>
      </c>
      <c r="C1" s="6" t="s">
        <v>993</v>
      </c>
      <c r="D1" s="3"/>
      <c r="E1" s="3"/>
      <c r="F1" s="3"/>
      <c r="G1" s="3"/>
      <c r="H1" s="3"/>
      <c r="I1" s="3"/>
      <c r="J1" s="3"/>
      <c r="K1" s="3"/>
      <c r="L1" s="3"/>
      <c r="M1" s="3"/>
      <c r="N1" s="3"/>
      <c r="O1" s="3"/>
      <c r="P1" s="3"/>
      <c r="Q1" s="3"/>
      <c r="R1" s="3"/>
      <c r="S1" s="3"/>
      <c r="T1" s="3"/>
      <c r="U1" s="1"/>
      <c r="V1" s="1"/>
      <c r="W1" s="1"/>
      <c r="X1" s="1"/>
      <c r="Y1" s="1"/>
      <c r="Z1" s="1"/>
    </row>
    <row r="2" spans="1:26" ht="12.75" customHeight="1">
      <c r="A2" s="2" t="s">
        <v>285</v>
      </c>
      <c r="B2" s="3" t="s">
        <v>288</v>
      </c>
      <c r="C2" s="3"/>
      <c r="D2" s="3"/>
      <c r="E2" s="3"/>
      <c r="F2" s="3"/>
      <c r="G2" s="3"/>
      <c r="H2" s="3"/>
      <c r="I2" s="3"/>
      <c r="J2" s="3"/>
      <c r="K2" s="3"/>
      <c r="L2" s="3"/>
      <c r="M2" s="3"/>
      <c r="N2" s="3"/>
      <c r="O2" s="3"/>
      <c r="P2" s="3"/>
      <c r="Q2" s="3"/>
      <c r="R2" s="3"/>
      <c r="S2" s="3"/>
      <c r="T2" s="3"/>
      <c r="U2" s="1"/>
      <c r="V2" s="1"/>
      <c r="W2" s="1"/>
      <c r="X2" s="1"/>
      <c r="Y2" s="1"/>
      <c r="Z2" s="1"/>
    </row>
    <row r="3" spans="1:26" ht="12.75" customHeight="1">
      <c r="A3" s="2" t="s">
        <v>110</v>
      </c>
      <c r="B3" s="2" t="s">
        <v>561</v>
      </c>
      <c r="C3" s="2" t="s">
        <v>357</v>
      </c>
      <c r="D3" s="3"/>
      <c r="E3" s="2" t="s">
        <v>540</v>
      </c>
      <c r="F3" s="3"/>
      <c r="G3" s="3"/>
      <c r="H3" s="3"/>
      <c r="I3" s="3"/>
      <c r="J3" s="3"/>
      <c r="K3" s="3"/>
      <c r="L3" s="3"/>
      <c r="M3" s="3"/>
      <c r="N3" s="3"/>
      <c r="O3" s="3"/>
      <c r="P3" s="3"/>
      <c r="Q3" s="3"/>
      <c r="R3" s="3"/>
      <c r="S3" s="3"/>
      <c r="T3" s="3"/>
      <c r="U3" s="1"/>
      <c r="V3" s="1"/>
      <c r="W3" s="1"/>
      <c r="X3" s="1"/>
      <c r="Y3" s="1"/>
      <c r="Z3" s="1"/>
    </row>
    <row r="4" spans="1:26" ht="12.75" customHeight="1">
      <c r="A4" s="2" t="s">
        <v>315</v>
      </c>
      <c r="B4" s="2" t="s">
        <v>241</v>
      </c>
      <c r="C4" s="2" t="s">
        <v>576</v>
      </c>
      <c r="D4" s="3"/>
      <c r="E4" s="2" t="s">
        <v>684</v>
      </c>
      <c r="F4" s="3"/>
      <c r="G4" s="3"/>
      <c r="H4" s="3"/>
      <c r="I4" s="3"/>
      <c r="J4" s="3"/>
      <c r="K4" s="3"/>
      <c r="L4" s="3"/>
      <c r="M4" s="3"/>
      <c r="N4" s="3"/>
      <c r="O4" s="3"/>
      <c r="P4" s="3"/>
      <c r="Q4" s="3"/>
      <c r="R4" s="3"/>
      <c r="S4" s="3"/>
      <c r="T4" s="3"/>
      <c r="U4" s="1"/>
      <c r="V4" s="1"/>
      <c r="W4" s="1"/>
      <c r="X4" s="1"/>
      <c r="Y4" s="1"/>
      <c r="Z4" s="1"/>
    </row>
    <row r="5" spans="1:26" ht="12.75" customHeight="1">
      <c r="A5" s="2" t="s">
        <v>521</v>
      </c>
      <c r="B5" s="2" t="s">
        <v>815</v>
      </c>
      <c r="C5" s="2" t="s">
        <v>851</v>
      </c>
      <c r="D5" s="3"/>
      <c r="E5" s="2" t="s">
        <v>839</v>
      </c>
      <c r="F5" s="3"/>
      <c r="G5" s="3"/>
      <c r="H5" s="3"/>
      <c r="I5" s="3"/>
      <c r="J5" s="3"/>
      <c r="K5" s="3"/>
      <c r="L5" s="3"/>
      <c r="M5" s="3"/>
      <c r="N5" s="3"/>
      <c r="O5" s="3"/>
      <c r="P5" s="3"/>
      <c r="Q5" s="3"/>
      <c r="R5" s="3"/>
      <c r="S5" s="3"/>
      <c r="T5" s="3"/>
      <c r="U5" s="1"/>
      <c r="V5" s="1"/>
      <c r="W5" s="1"/>
      <c r="X5" s="1"/>
      <c r="Y5" s="1"/>
      <c r="Z5" s="1"/>
    </row>
    <row r="6" spans="1:26" ht="12.75" customHeight="1">
      <c r="A6" s="2" t="s">
        <v>311</v>
      </c>
      <c r="B6" s="2" t="s">
        <v>296</v>
      </c>
      <c r="C6" s="2" t="s">
        <v>852</v>
      </c>
      <c r="D6" s="3"/>
      <c r="E6" s="2" t="s">
        <v>69</v>
      </c>
      <c r="F6" s="3"/>
      <c r="G6" s="3"/>
      <c r="H6" s="3"/>
      <c r="I6" s="3"/>
      <c r="J6" s="3"/>
      <c r="K6" s="3"/>
      <c r="L6" s="3"/>
      <c r="M6" s="3"/>
      <c r="N6" s="3"/>
      <c r="O6" s="3"/>
      <c r="P6" s="3"/>
      <c r="Q6" s="3"/>
      <c r="R6" s="3"/>
      <c r="S6" s="3"/>
      <c r="T6" s="3"/>
      <c r="U6" s="1"/>
      <c r="V6" s="1"/>
      <c r="W6" s="1"/>
      <c r="X6" s="1"/>
      <c r="Y6" s="1"/>
      <c r="Z6" s="1"/>
    </row>
    <row r="7" spans="1:26" ht="12.75" customHeight="1">
      <c r="A7" s="2" t="s">
        <v>935</v>
      </c>
      <c r="B7" s="2" t="s">
        <v>292</v>
      </c>
      <c r="C7" s="2" t="s">
        <v>123</v>
      </c>
      <c r="D7" s="3"/>
      <c r="E7" s="2" t="s">
        <v>300</v>
      </c>
      <c r="F7" s="3"/>
      <c r="G7" s="3"/>
      <c r="H7" s="3"/>
      <c r="I7" s="3"/>
      <c r="J7" s="3"/>
      <c r="K7" s="3"/>
      <c r="L7" s="3"/>
      <c r="M7" s="3"/>
      <c r="N7" s="3"/>
      <c r="O7" s="3"/>
      <c r="P7" s="3"/>
      <c r="Q7" s="3"/>
      <c r="R7" s="3"/>
      <c r="S7" s="3"/>
      <c r="T7" s="3"/>
      <c r="U7" s="1"/>
      <c r="V7" s="1"/>
      <c r="W7" s="1"/>
      <c r="X7" s="1"/>
      <c r="Y7" s="1"/>
      <c r="Z7" s="1"/>
    </row>
    <row r="8" spans="1:26" ht="12.75" customHeight="1">
      <c r="A8" s="2" t="s">
        <v>975</v>
      </c>
      <c r="B8" s="2" t="s">
        <v>532</v>
      </c>
      <c r="C8" s="3" t="s">
        <v>809</v>
      </c>
      <c r="D8" s="3"/>
      <c r="E8" s="2" t="s">
        <v>475</v>
      </c>
      <c r="F8" s="3"/>
      <c r="G8" s="3"/>
      <c r="H8" s="3"/>
      <c r="I8" s="3"/>
      <c r="J8" s="3"/>
      <c r="K8" s="3"/>
      <c r="L8" s="3"/>
      <c r="M8" s="3"/>
      <c r="N8" s="3"/>
      <c r="O8" s="3"/>
      <c r="P8" s="3"/>
      <c r="Q8" s="3"/>
      <c r="R8" s="3"/>
      <c r="S8" s="3"/>
      <c r="T8" s="3"/>
      <c r="U8" s="1"/>
      <c r="V8" s="1"/>
      <c r="W8" s="1"/>
      <c r="X8" s="1"/>
      <c r="Y8" s="1"/>
      <c r="Z8" s="1"/>
    </row>
    <row r="9" spans="1:26" ht="12.75" customHeight="1">
      <c r="A9" s="3" t="s">
        <v>89</v>
      </c>
      <c r="B9" s="2" t="s">
        <v>704</v>
      </c>
      <c r="C9" s="2" t="s">
        <v>143</v>
      </c>
      <c r="D9" s="3"/>
      <c r="E9" s="3"/>
      <c r="F9" s="3"/>
      <c r="G9" s="3"/>
      <c r="H9" s="3"/>
      <c r="I9" s="3"/>
      <c r="J9" s="3"/>
      <c r="K9" s="3"/>
      <c r="L9" s="3"/>
      <c r="M9" s="3"/>
      <c r="N9" s="3"/>
      <c r="O9" s="3"/>
      <c r="P9" s="3"/>
      <c r="Q9" s="3"/>
      <c r="R9" s="3"/>
      <c r="S9" s="3"/>
      <c r="T9" s="3"/>
      <c r="U9" s="1"/>
      <c r="V9" s="1"/>
      <c r="W9" s="1"/>
      <c r="X9" s="1"/>
      <c r="Y9" s="1"/>
      <c r="Z9" s="1"/>
    </row>
    <row r="10" spans="1:26" ht="12.75" customHeight="1">
      <c r="A10" s="2" t="s">
        <v>825</v>
      </c>
      <c r="B10" s="2" t="s">
        <v>374</v>
      </c>
      <c r="C10" s="3" t="s">
        <v>166</v>
      </c>
      <c r="D10" s="3"/>
      <c r="E10" s="3"/>
      <c r="F10" s="3"/>
      <c r="G10" s="3"/>
      <c r="H10" s="3"/>
      <c r="I10" s="3"/>
      <c r="J10" s="3"/>
      <c r="K10" s="3"/>
      <c r="L10" s="3"/>
      <c r="M10" s="3"/>
      <c r="N10" s="3"/>
      <c r="O10" s="3"/>
      <c r="P10" s="3"/>
      <c r="Q10" s="3"/>
      <c r="R10" s="3"/>
      <c r="S10" s="3"/>
      <c r="T10" s="3"/>
      <c r="U10" s="1"/>
      <c r="V10" s="1"/>
      <c r="W10" s="1"/>
      <c r="X10" s="1"/>
      <c r="Y10" s="1"/>
      <c r="Z10" s="1"/>
    </row>
    <row r="11" spans="1:26" ht="12.75" customHeight="1">
      <c r="A11" s="2" t="s">
        <v>678</v>
      </c>
      <c r="B11" s="2" t="s">
        <v>590</v>
      </c>
      <c r="C11" s="2" t="s">
        <v>999</v>
      </c>
      <c r="D11" s="3"/>
      <c r="E11" s="3"/>
      <c r="F11" s="3"/>
      <c r="G11" s="3"/>
      <c r="H11" s="3"/>
      <c r="I11" s="3"/>
      <c r="J11" s="3"/>
      <c r="K11" s="3"/>
      <c r="L11" s="3"/>
      <c r="M11" s="3"/>
      <c r="N11" s="3"/>
      <c r="O11" s="3"/>
      <c r="P11" s="3"/>
      <c r="Q11" s="3"/>
      <c r="R11" s="3"/>
      <c r="S11" s="3"/>
      <c r="T11" s="3"/>
      <c r="U11" s="1"/>
      <c r="V11" s="1"/>
      <c r="W11" s="1"/>
      <c r="X11" s="1"/>
      <c r="Y11" s="1"/>
      <c r="Z11" s="1"/>
    </row>
    <row r="12" spans="1:26" ht="12.75" customHeight="1">
      <c r="A12" s="2" t="s">
        <v>15</v>
      </c>
      <c r="B12" s="3"/>
      <c r="C12" s="2" t="s">
        <v>559</v>
      </c>
      <c r="D12" s="3"/>
      <c r="E12" s="3"/>
      <c r="F12" s="3"/>
      <c r="G12" s="3"/>
      <c r="H12" s="3"/>
      <c r="I12" s="3"/>
      <c r="J12" s="3"/>
      <c r="K12" s="3"/>
      <c r="L12" s="3"/>
      <c r="M12" s="3"/>
      <c r="N12" s="3"/>
      <c r="O12" s="3"/>
      <c r="P12" s="3"/>
      <c r="Q12" s="3"/>
      <c r="R12" s="3"/>
      <c r="S12" s="3"/>
      <c r="T12" s="3"/>
      <c r="U12" s="1"/>
      <c r="V12" s="1"/>
      <c r="W12" s="1"/>
      <c r="X12" s="1"/>
      <c r="Y12" s="1"/>
      <c r="Z12" s="1"/>
    </row>
    <row r="13" spans="1:26" ht="12.75" customHeight="1">
      <c r="A13" s="2" t="s">
        <v>237</v>
      </c>
      <c r="B13" s="3"/>
      <c r="C13" s="2" t="s">
        <v>826</v>
      </c>
      <c r="D13" s="3"/>
      <c r="E13" s="3"/>
      <c r="F13" s="3"/>
      <c r="G13" s="3"/>
      <c r="H13" s="3"/>
      <c r="I13" s="3"/>
      <c r="J13" s="3"/>
      <c r="K13" s="3"/>
      <c r="L13" s="3"/>
      <c r="M13" s="3"/>
      <c r="N13" s="3"/>
      <c r="O13" s="3"/>
      <c r="P13" s="3"/>
      <c r="Q13" s="3"/>
      <c r="R13" s="3"/>
      <c r="S13" s="3"/>
      <c r="T13" s="3"/>
      <c r="U13" s="1"/>
      <c r="V13" s="1"/>
      <c r="W13" s="1"/>
      <c r="X13" s="1"/>
      <c r="Y13" s="1"/>
      <c r="Z13" s="1"/>
    </row>
    <row r="14" spans="1:26" ht="12.75" customHeight="1">
      <c r="A14" s="2" t="s">
        <v>349</v>
      </c>
      <c r="B14" s="3"/>
      <c r="C14" s="2" t="s">
        <v>242</v>
      </c>
      <c r="D14" s="3"/>
      <c r="E14" s="3"/>
      <c r="F14" s="3"/>
      <c r="G14" s="3"/>
      <c r="H14" s="3"/>
      <c r="I14" s="3"/>
      <c r="J14" s="3"/>
      <c r="K14" s="3"/>
      <c r="L14" s="3"/>
      <c r="M14" s="3"/>
      <c r="N14" s="3"/>
      <c r="O14" s="3"/>
      <c r="P14" s="3"/>
      <c r="Q14" s="3"/>
      <c r="R14" s="3"/>
      <c r="S14" s="3"/>
      <c r="T14" s="3"/>
      <c r="U14" s="1"/>
      <c r="V14" s="1"/>
      <c r="W14" s="1"/>
      <c r="X14" s="1"/>
      <c r="Y14" s="1"/>
      <c r="Z14" s="1"/>
    </row>
    <row r="15" spans="1:26" ht="12.75" customHeight="1">
      <c r="A15" s="2" t="s">
        <v>545</v>
      </c>
      <c r="B15" s="3"/>
      <c r="C15" s="2" t="s">
        <v>472</v>
      </c>
      <c r="D15" s="3"/>
      <c r="E15" s="3"/>
      <c r="F15" s="3"/>
      <c r="G15" s="3"/>
      <c r="H15" s="3"/>
      <c r="I15" s="3"/>
      <c r="J15" s="3"/>
      <c r="K15" s="3"/>
      <c r="L15" s="3"/>
      <c r="M15" s="3"/>
      <c r="N15" s="3"/>
      <c r="O15" s="3"/>
      <c r="P15" s="3"/>
      <c r="Q15" s="3"/>
      <c r="R15" s="3"/>
      <c r="S15" s="3"/>
      <c r="T15" s="3"/>
      <c r="U15" s="1"/>
      <c r="V15" s="1"/>
      <c r="W15" s="1"/>
      <c r="X15" s="1"/>
      <c r="Y15" s="1"/>
      <c r="Z15" s="1"/>
    </row>
    <row r="16" spans="1:26" ht="12.75" customHeight="1">
      <c r="A16" s="2" t="s">
        <v>70</v>
      </c>
      <c r="B16" s="3"/>
      <c r="C16" s="2" t="s">
        <v>833</v>
      </c>
      <c r="D16" s="3"/>
      <c r="E16" s="3"/>
      <c r="F16" s="3"/>
      <c r="G16" s="3"/>
      <c r="H16" s="3"/>
      <c r="I16" s="3"/>
      <c r="J16" s="3"/>
      <c r="K16" s="3"/>
      <c r="L16" s="3"/>
      <c r="M16" s="3"/>
      <c r="N16" s="3"/>
      <c r="O16" s="3"/>
      <c r="P16" s="3"/>
      <c r="Q16" s="3"/>
      <c r="R16" s="3"/>
      <c r="S16" s="3"/>
      <c r="T16" s="3"/>
      <c r="U16" s="1"/>
      <c r="V16" s="1"/>
      <c r="W16" s="1"/>
      <c r="X16" s="1"/>
      <c r="Y16" s="1"/>
      <c r="Z16" s="1"/>
    </row>
    <row r="17" spans="1:26" ht="12.75" customHeight="1">
      <c r="A17" s="2" t="s">
        <v>253</v>
      </c>
      <c r="B17" s="3"/>
      <c r="C17" s="2" t="s">
        <v>593</v>
      </c>
      <c r="D17" s="3"/>
      <c r="E17" s="3"/>
      <c r="F17" s="3"/>
      <c r="G17" s="3"/>
      <c r="H17" s="3"/>
      <c r="I17" s="3"/>
      <c r="J17" s="3"/>
      <c r="K17" s="3"/>
      <c r="L17" s="3"/>
      <c r="M17" s="3"/>
      <c r="N17" s="3"/>
      <c r="O17" s="3"/>
      <c r="P17" s="3"/>
      <c r="Q17" s="3"/>
      <c r="R17" s="3"/>
      <c r="S17" s="3"/>
      <c r="T17" s="3"/>
      <c r="U17" s="1"/>
      <c r="V17" s="1"/>
      <c r="W17" s="1"/>
      <c r="X17" s="1"/>
      <c r="Y17" s="1"/>
      <c r="Z17" s="1"/>
    </row>
    <row r="18" spans="1:26" ht="12.75" customHeight="1">
      <c r="A18" s="2" t="s">
        <v>1070</v>
      </c>
      <c r="B18" s="3"/>
      <c r="C18" s="3"/>
      <c r="D18" s="3"/>
      <c r="E18" s="3"/>
      <c r="F18" s="3"/>
      <c r="G18" s="3"/>
      <c r="H18" s="3"/>
      <c r="I18" s="3"/>
      <c r="J18" s="3"/>
      <c r="K18" s="3"/>
      <c r="L18" s="3"/>
      <c r="M18" s="3"/>
      <c r="N18" s="3"/>
      <c r="O18" s="3"/>
      <c r="P18" s="3"/>
      <c r="Q18" s="3"/>
      <c r="R18" s="3"/>
      <c r="S18" s="3"/>
      <c r="T18" s="3"/>
      <c r="U18" s="1"/>
      <c r="V18" s="1"/>
      <c r="W18" s="1"/>
      <c r="X18" s="1"/>
      <c r="Y18" s="1"/>
      <c r="Z18" s="1"/>
    </row>
    <row r="19" spans="1:26" ht="12.75" customHeight="1">
      <c r="A19" s="2" t="s">
        <v>467</v>
      </c>
      <c r="B19" s="2"/>
      <c r="C19" s="2"/>
      <c r="D19" s="3"/>
      <c r="E19" s="3"/>
      <c r="F19" s="3"/>
      <c r="G19" s="3"/>
      <c r="H19" s="3"/>
      <c r="I19" s="3"/>
      <c r="J19" s="3"/>
      <c r="K19" s="3"/>
      <c r="L19" s="3"/>
      <c r="M19" s="3"/>
      <c r="N19" s="3"/>
      <c r="O19" s="3"/>
      <c r="P19" s="3"/>
      <c r="Q19" s="3"/>
      <c r="R19" s="3"/>
      <c r="S19" s="3"/>
      <c r="T19" s="3"/>
      <c r="U19" s="1"/>
      <c r="V19" s="1"/>
      <c r="W19" s="1"/>
      <c r="X19" s="1"/>
      <c r="Y19" s="1"/>
      <c r="Z19" s="1"/>
    </row>
    <row r="20" spans="1:26" ht="12.75" customHeight="1">
      <c r="A20" s="2" t="s">
        <v>981</v>
      </c>
      <c r="B20" s="2"/>
      <c r="C20" s="2"/>
      <c r="D20" s="3"/>
      <c r="E20" s="3"/>
      <c r="F20" s="3"/>
      <c r="G20" s="3"/>
      <c r="H20" s="3"/>
      <c r="I20" s="3"/>
      <c r="J20" s="3"/>
      <c r="K20" s="3"/>
      <c r="L20" s="3"/>
      <c r="M20" s="3"/>
      <c r="N20" s="3"/>
      <c r="O20" s="3"/>
      <c r="P20" s="3"/>
      <c r="Q20" s="3"/>
      <c r="R20" s="3"/>
      <c r="S20" s="3"/>
      <c r="T20" s="3"/>
      <c r="U20" s="1"/>
      <c r="V20" s="1"/>
      <c r="W20" s="1"/>
      <c r="X20" s="1"/>
      <c r="Y20" s="1"/>
      <c r="Z20" s="1"/>
    </row>
    <row r="21" spans="1:26" ht="12.75" customHeight="1">
      <c r="A21" s="2"/>
      <c r="B21" s="3"/>
      <c r="C21" s="2"/>
      <c r="D21" s="3"/>
      <c r="E21" s="3"/>
      <c r="F21" s="3"/>
      <c r="G21" s="3"/>
      <c r="H21" s="3"/>
      <c r="I21" s="3"/>
      <c r="J21" s="3"/>
      <c r="K21" s="3"/>
      <c r="L21" s="3"/>
      <c r="M21" s="3"/>
      <c r="N21" s="3"/>
      <c r="O21" s="3"/>
      <c r="P21" s="3"/>
      <c r="Q21" s="3"/>
      <c r="R21" s="3"/>
      <c r="S21" s="3"/>
      <c r="T21" s="3"/>
      <c r="U21" s="1"/>
      <c r="V21" s="1"/>
      <c r="W21" s="1"/>
      <c r="X21" s="1"/>
      <c r="Y21" s="1"/>
      <c r="Z21" s="1"/>
    </row>
    <row r="22" spans="1:26" ht="12.75" customHeight="1">
      <c r="A22" s="2"/>
      <c r="B22" s="3"/>
      <c r="C22" s="2"/>
      <c r="D22" s="3"/>
      <c r="E22" s="3"/>
      <c r="F22" s="3"/>
      <c r="G22" s="3"/>
      <c r="H22" s="3"/>
      <c r="I22" s="3"/>
      <c r="J22" s="3"/>
      <c r="K22" s="3"/>
      <c r="L22" s="3"/>
      <c r="M22" s="3"/>
      <c r="N22" s="3"/>
      <c r="O22" s="3"/>
      <c r="P22" s="3"/>
      <c r="Q22" s="3"/>
      <c r="R22" s="3"/>
      <c r="S22" s="3"/>
      <c r="T22" s="3"/>
      <c r="U22" s="1"/>
      <c r="V22" s="1"/>
      <c r="W22" s="1"/>
      <c r="X22" s="1"/>
      <c r="Y22" s="1"/>
      <c r="Z22" s="1"/>
    </row>
    <row r="23" spans="1:26" ht="12.75" customHeight="1">
      <c r="A23" s="2"/>
      <c r="B23" s="3"/>
      <c r="C23" s="2"/>
      <c r="D23" s="3"/>
      <c r="E23" s="3"/>
      <c r="F23" s="3"/>
      <c r="G23" s="3"/>
      <c r="H23" s="3"/>
      <c r="I23" s="3"/>
      <c r="J23" s="3"/>
      <c r="K23" s="3"/>
      <c r="L23" s="3"/>
      <c r="M23" s="3"/>
      <c r="N23" s="3"/>
      <c r="O23" s="3"/>
      <c r="P23" s="3"/>
      <c r="Q23" s="3"/>
      <c r="R23" s="3"/>
      <c r="S23" s="3"/>
      <c r="T23" s="3"/>
      <c r="U23" s="1"/>
      <c r="V23" s="1"/>
      <c r="W23" s="1"/>
      <c r="X23" s="1"/>
      <c r="Y23" s="1"/>
      <c r="Z23" s="1"/>
    </row>
    <row r="24" spans="1:26" ht="12.75" customHeight="1">
      <c r="A24" s="2"/>
      <c r="B24" s="3"/>
      <c r="C24" s="2"/>
      <c r="D24" s="3"/>
      <c r="E24" s="3"/>
      <c r="F24" s="3"/>
      <c r="G24" s="3"/>
      <c r="H24" s="3"/>
      <c r="I24" s="3"/>
      <c r="J24" s="3"/>
      <c r="K24" s="3"/>
      <c r="L24" s="3"/>
      <c r="M24" s="3"/>
      <c r="N24" s="3"/>
      <c r="O24" s="3"/>
      <c r="P24" s="3"/>
      <c r="Q24" s="3"/>
      <c r="R24" s="3"/>
      <c r="S24" s="3"/>
      <c r="T24" s="3"/>
      <c r="U24" s="1"/>
      <c r="V24" s="1"/>
      <c r="W24" s="1"/>
      <c r="X24" s="1"/>
      <c r="Y24" s="1"/>
      <c r="Z24" s="1"/>
    </row>
    <row r="25" spans="1:26" ht="12.75" customHeight="1">
      <c r="A25" s="2"/>
      <c r="B25" s="3"/>
      <c r="C25" s="3"/>
      <c r="D25" s="3"/>
      <c r="E25" s="3"/>
      <c r="F25" s="3"/>
      <c r="G25" s="3"/>
      <c r="H25" s="3"/>
      <c r="I25" s="3"/>
      <c r="J25" s="3"/>
      <c r="K25" s="3"/>
      <c r="L25" s="3"/>
      <c r="M25" s="3"/>
      <c r="N25" s="3"/>
      <c r="O25" s="3"/>
      <c r="P25" s="3"/>
      <c r="Q25" s="3"/>
      <c r="R25" s="3"/>
      <c r="S25" s="3"/>
      <c r="T25" s="3"/>
      <c r="U25" s="1"/>
      <c r="V25" s="1"/>
      <c r="W25" s="1"/>
      <c r="X25" s="1"/>
      <c r="Y25" s="1"/>
      <c r="Z25" s="1"/>
    </row>
    <row r="26" spans="1:26" ht="12.75" customHeight="1">
      <c r="A26" s="2"/>
      <c r="B26" s="2"/>
      <c r="C26" s="2"/>
      <c r="D26" s="3"/>
      <c r="E26" s="3"/>
      <c r="F26" s="3"/>
      <c r="G26" s="3"/>
      <c r="H26" s="3"/>
      <c r="I26" s="3"/>
      <c r="J26" s="3"/>
      <c r="K26" s="3"/>
      <c r="L26" s="3"/>
      <c r="M26" s="3"/>
      <c r="N26" s="3"/>
      <c r="O26" s="3"/>
      <c r="P26" s="3"/>
      <c r="Q26" s="3"/>
      <c r="R26" s="3"/>
      <c r="S26" s="3"/>
      <c r="T26" s="3"/>
      <c r="U26" s="1"/>
      <c r="V26" s="1"/>
      <c r="W26" s="1"/>
      <c r="X26" s="1"/>
      <c r="Y26" s="1"/>
      <c r="Z26" s="1"/>
    </row>
    <row r="27" spans="1:26" ht="12.75" customHeight="1">
      <c r="A27" s="2"/>
      <c r="B27" s="2"/>
      <c r="C27" s="2"/>
      <c r="D27" s="3"/>
      <c r="E27" s="3"/>
      <c r="F27" s="3"/>
      <c r="G27" s="3"/>
      <c r="H27" s="3"/>
      <c r="I27" s="3"/>
      <c r="J27" s="3"/>
      <c r="K27" s="3"/>
      <c r="L27" s="3"/>
      <c r="M27" s="3"/>
      <c r="N27" s="3"/>
      <c r="O27" s="3"/>
      <c r="P27" s="3"/>
      <c r="Q27" s="3"/>
      <c r="R27" s="3"/>
      <c r="S27" s="3"/>
      <c r="T27" s="3"/>
      <c r="U27" s="1"/>
      <c r="V27" s="1"/>
      <c r="W27" s="1"/>
      <c r="X27" s="1"/>
      <c r="Y27" s="1"/>
      <c r="Z27" s="1"/>
    </row>
    <row r="28" spans="1:26" ht="12.75" customHeight="1">
      <c r="A28" s="2"/>
      <c r="B28" s="2"/>
      <c r="C28" s="2"/>
      <c r="D28" s="3"/>
      <c r="E28" s="3"/>
      <c r="F28" s="3"/>
      <c r="G28" s="3"/>
      <c r="H28" s="3"/>
      <c r="I28" s="3"/>
      <c r="J28" s="3"/>
      <c r="K28" s="3"/>
      <c r="L28" s="3"/>
      <c r="M28" s="3"/>
      <c r="N28" s="3"/>
      <c r="O28" s="3"/>
      <c r="P28" s="3"/>
      <c r="Q28" s="3"/>
      <c r="R28" s="3"/>
      <c r="S28" s="3"/>
      <c r="T28" s="3"/>
      <c r="U28" s="1"/>
      <c r="V28" s="1"/>
      <c r="W28" s="1"/>
      <c r="X28" s="1"/>
      <c r="Y28" s="1"/>
      <c r="Z28" s="1"/>
    </row>
    <row r="29" spans="1:26" ht="12.75" customHeight="1">
      <c r="A29" s="2"/>
      <c r="B29" s="2"/>
      <c r="C29" s="2"/>
      <c r="D29" s="3"/>
      <c r="E29" s="3"/>
      <c r="F29" s="3"/>
      <c r="G29" s="3"/>
      <c r="H29" s="3"/>
      <c r="I29" s="3"/>
      <c r="J29" s="3"/>
      <c r="K29" s="3"/>
      <c r="L29" s="3"/>
      <c r="M29" s="3"/>
      <c r="N29" s="3"/>
      <c r="O29" s="3"/>
      <c r="P29" s="3"/>
      <c r="Q29" s="3"/>
      <c r="R29" s="3"/>
      <c r="S29" s="3"/>
      <c r="T29" s="3"/>
      <c r="U29" s="1"/>
      <c r="V29" s="1"/>
      <c r="W29" s="1"/>
      <c r="X29" s="1"/>
      <c r="Y29" s="1"/>
      <c r="Z29" s="1"/>
    </row>
    <row r="30" spans="1:26" ht="12.75" customHeight="1">
      <c r="A30" s="2"/>
      <c r="B30" s="2"/>
      <c r="C30" s="2"/>
      <c r="D30" s="3"/>
      <c r="E30" s="3"/>
      <c r="F30" s="3"/>
      <c r="G30" s="3"/>
      <c r="H30" s="3"/>
      <c r="I30" s="3"/>
      <c r="J30" s="3"/>
      <c r="K30" s="3"/>
      <c r="L30" s="3"/>
      <c r="M30" s="3"/>
      <c r="N30" s="3"/>
      <c r="O30" s="3"/>
      <c r="P30" s="3"/>
      <c r="Q30" s="3"/>
      <c r="R30" s="3"/>
      <c r="S30" s="3"/>
      <c r="T30" s="3"/>
      <c r="U30" s="1"/>
      <c r="V30" s="1"/>
      <c r="W30" s="1"/>
      <c r="X30" s="1"/>
      <c r="Y30" s="1"/>
      <c r="Z30" s="1"/>
    </row>
    <row r="31" spans="1:26" ht="12.75" customHeight="1">
      <c r="A31" s="2"/>
      <c r="B31" s="2"/>
      <c r="C31" s="2"/>
      <c r="D31" s="3"/>
      <c r="E31" s="3"/>
      <c r="F31" s="3"/>
      <c r="G31" s="3"/>
      <c r="H31" s="3"/>
      <c r="I31" s="3"/>
      <c r="J31" s="3"/>
      <c r="K31" s="3"/>
      <c r="L31" s="3"/>
      <c r="M31" s="3"/>
      <c r="N31" s="3"/>
      <c r="O31" s="3"/>
      <c r="P31" s="3"/>
      <c r="Q31" s="3"/>
      <c r="R31" s="3"/>
      <c r="S31" s="3"/>
      <c r="T31" s="3"/>
      <c r="U31" s="1"/>
      <c r="V31" s="1"/>
      <c r="W31" s="1"/>
      <c r="X31" s="1"/>
      <c r="Y31" s="1"/>
      <c r="Z31" s="1"/>
    </row>
    <row r="32" spans="1:26" ht="12.75" customHeight="1">
      <c r="A32" s="2"/>
      <c r="B32" s="2"/>
      <c r="C32" s="2"/>
      <c r="D32" s="3"/>
      <c r="E32" s="3"/>
      <c r="F32" s="3"/>
      <c r="G32" s="3"/>
      <c r="H32" s="3"/>
      <c r="I32" s="3"/>
      <c r="J32" s="3"/>
      <c r="K32" s="3"/>
      <c r="L32" s="3"/>
      <c r="M32" s="3"/>
      <c r="N32" s="3"/>
      <c r="O32" s="3"/>
      <c r="P32" s="3"/>
      <c r="Q32" s="3"/>
      <c r="R32" s="3"/>
      <c r="S32" s="3"/>
      <c r="T32" s="3"/>
      <c r="U32" s="1"/>
      <c r="V32" s="1"/>
      <c r="W32" s="1"/>
      <c r="X32" s="1"/>
      <c r="Y32" s="1"/>
      <c r="Z32" s="1"/>
    </row>
    <row r="33" spans="1:26" ht="12.75" customHeight="1">
      <c r="A33" s="2"/>
      <c r="B33" s="2"/>
      <c r="C33" s="2"/>
      <c r="D33" s="3"/>
      <c r="E33" s="3"/>
      <c r="F33" s="3"/>
      <c r="G33" s="3"/>
      <c r="H33" s="3"/>
      <c r="I33" s="3"/>
      <c r="J33" s="3"/>
      <c r="K33" s="3"/>
      <c r="L33" s="3"/>
      <c r="M33" s="3"/>
      <c r="N33" s="3"/>
      <c r="O33" s="3"/>
      <c r="P33" s="3"/>
      <c r="Q33" s="3"/>
      <c r="R33" s="3"/>
      <c r="S33" s="3"/>
      <c r="T33" s="3"/>
      <c r="U33" s="1"/>
      <c r="V33" s="1"/>
      <c r="W33" s="1"/>
      <c r="X33" s="1"/>
      <c r="Y33" s="1"/>
      <c r="Z33" s="1"/>
    </row>
    <row r="34" spans="1:26" ht="12.75" customHeight="1">
      <c r="A34" s="2"/>
      <c r="B34" s="2"/>
      <c r="C34" s="2"/>
      <c r="D34" s="3"/>
      <c r="E34" s="3"/>
      <c r="F34" s="3"/>
      <c r="G34" s="3"/>
      <c r="H34" s="3"/>
      <c r="I34" s="3"/>
      <c r="J34" s="3"/>
      <c r="K34" s="3"/>
      <c r="L34" s="3"/>
      <c r="M34" s="3"/>
      <c r="N34" s="3"/>
      <c r="O34" s="3"/>
      <c r="P34" s="3"/>
      <c r="Q34" s="3"/>
      <c r="R34" s="3"/>
      <c r="S34" s="3"/>
      <c r="T34" s="3"/>
      <c r="U34" s="1"/>
      <c r="V34" s="1"/>
      <c r="W34" s="1"/>
      <c r="X34" s="1"/>
      <c r="Y34" s="1"/>
      <c r="Z34" s="1"/>
    </row>
    <row r="35" spans="1:26" ht="12.75" customHeight="1">
      <c r="A35" s="2"/>
      <c r="B35" s="2"/>
      <c r="C35" s="2"/>
      <c r="D35" s="3"/>
      <c r="E35" s="3"/>
      <c r="F35" s="3"/>
      <c r="G35" s="3"/>
      <c r="H35" s="3"/>
      <c r="I35" s="3"/>
      <c r="J35" s="3"/>
      <c r="K35" s="3"/>
      <c r="L35" s="3"/>
      <c r="M35" s="3"/>
      <c r="N35" s="3"/>
      <c r="O35" s="3"/>
      <c r="P35" s="3"/>
      <c r="Q35" s="3"/>
      <c r="R35" s="3"/>
      <c r="S35" s="3"/>
      <c r="T35" s="3"/>
      <c r="U35" s="1"/>
      <c r="V35" s="1"/>
      <c r="W35" s="1"/>
      <c r="X35" s="1"/>
      <c r="Y35" s="1"/>
      <c r="Z35" s="1"/>
    </row>
    <row r="36" spans="1:26" ht="12.75" customHeight="1">
      <c r="A36" s="2"/>
      <c r="B36" s="2"/>
      <c r="C36" s="2"/>
      <c r="D36" s="3"/>
      <c r="E36" s="3"/>
      <c r="F36" s="3"/>
      <c r="G36" s="3"/>
      <c r="H36" s="3"/>
      <c r="I36" s="3"/>
      <c r="J36" s="3"/>
      <c r="K36" s="3"/>
      <c r="L36" s="3"/>
      <c r="M36" s="3"/>
      <c r="N36" s="3"/>
      <c r="O36" s="3"/>
      <c r="P36" s="3"/>
      <c r="Q36" s="3"/>
      <c r="R36" s="3"/>
      <c r="S36" s="3"/>
      <c r="T36" s="3"/>
      <c r="U36" s="1"/>
      <c r="V36" s="1"/>
      <c r="W36" s="1"/>
      <c r="X36" s="1"/>
      <c r="Y36" s="1"/>
      <c r="Z36" s="1"/>
    </row>
    <row r="37" spans="1:26" ht="12.75" customHeight="1">
      <c r="A37" s="2"/>
      <c r="B37" s="2"/>
      <c r="C37" s="2"/>
      <c r="D37" s="3"/>
      <c r="E37" s="3"/>
      <c r="F37" s="3"/>
      <c r="G37" s="3"/>
      <c r="H37" s="3"/>
      <c r="I37" s="3"/>
      <c r="J37" s="3"/>
      <c r="K37" s="3"/>
      <c r="L37" s="3"/>
      <c r="M37" s="3"/>
      <c r="N37" s="3"/>
      <c r="O37" s="3"/>
      <c r="P37" s="3"/>
      <c r="Q37" s="3"/>
      <c r="R37" s="3"/>
      <c r="S37" s="3"/>
      <c r="T37" s="3"/>
      <c r="U37" s="1"/>
      <c r="V37" s="1"/>
      <c r="W37" s="1"/>
      <c r="X37" s="1"/>
      <c r="Y37" s="1"/>
      <c r="Z37" s="1"/>
    </row>
    <row r="38" spans="1:26" ht="12.75" customHeight="1">
      <c r="A38" s="2"/>
      <c r="B38" s="2"/>
      <c r="C38" s="2"/>
      <c r="D38" s="3"/>
      <c r="E38" s="3"/>
      <c r="F38" s="3"/>
      <c r="G38" s="3"/>
      <c r="H38" s="3"/>
      <c r="I38" s="3"/>
      <c r="J38" s="3"/>
      <c r="K38" s="3"/>
      <c r="L38" s="3"/>
      <c r="M38" s="3"/>
      <c r="N38" s="3"/>
      <c r="O38" s="3"/>
      <c r="P38" s="3"/>
      <c r="Q38" s="3"/>
      <c r="R38" s="3"/>
      <c r="S38" s="3"/>
      <c r="T38" s="3"/>
      <c r="U38" s="1"/>
      <c r="V38" s="1"/>
      <c r="W38" s="1"/>
      <c r="X38" s="1"/>
      <c r="Y38" s="1"/>
      <c r="Z38" s="1"/>
    </row>
    <row r="39" spans="1:26" ht="12.75" customHeight="1">
      <c r="A39" s="2"/>
      <c r="B39" s="2"/>
      <c r="C39" s="2"/>
      <c r="D39" s="3"/>
      <c r="E39" s="3"/>
      <c r="F39" s="3"/>
      <c r="G39" s="3"/>
      <c r="H39" s="3"/>
      <c r="I39" s="3"/>
      <c r="J39" s="3"/>
      <c r="K39" s="3"/>
      <c r="L39" s="3"/>
      <c r="M39" s="3"/>
      <c r="N39" s="3"/>
      <c r="O39" s="3"/>
      <c r="P39" s="3"/>
      <c r="Q39" s="3"/>
      <c r="R39" s="3"/>
      <c r="S39" s="3"/>
      <c r="T39" s="3"/>
      <c r="U39" s="1"/>
      <c r="V39" s="1"/>
      <c r="W39" s="1"/>
      <c r="X39" s="1"/>
      <c r="Y39" s="1"/>
      <c r="Z39" s="1"/>
    </row>
    <row r="40" spans="1:26" ht="12.75" customHeight="1">
      <c r="A40" s="2"/>
      <c r="B40" s="2"/>
      <c r="C40" s="3"/>
      <c r="D40" s="3"/>
      <c r="E40" s="3"/>
      <c r="F40" s="3"/>
      <c r="G40" s="3"/>
      <c r="H40" s="3"/>
      <c r="I40" s="3"/>
      <c r="J40" s="3"/>
      <c r="K40" s="3"/>
      <c r="L40" s="3"/>
      <c r="M40" s="3"/>
      <c r="N40" s="3"/>
      <c r="O40" s="3"/>
      <c r="P40" s="3"/>
      <c r="Q40" s="3"/>
      <c r="R40" s="3"/>
      <c r="S40" s="3"/>
      <c r="T40" s="3"/>
      <c r="U40" s="1"/>
      <c r="V40" s="1"/>
      <c r="W40" s="1"/>
      <c r="X40" s="1"/>
      <c r="Y40" s="1"/>
      <c r="Z40" s="1"/>
    </row>
    <row r="41" spans="1:26" ht="12.75" customHeight="1">
      <c r="A41" s="2"/>
      <c r="B41" s="2"/>
      <c r="C41" s="3"/>
      <c r="D41" s="3"/>
      <c r="E41" s="3"/>
      <c r="F41" s="3"/>
      <c r="G41" s="3"/>
      <c r="H41" s="3"/>
      <c r="I41" s="3"/>
      <c r="J41" s="3"/>
      <c r="K41" s="3"/>
      <c r="L41" s="3"/>
      <c r="M41" s="3"/>
      <c r="N41" s="3"/>
      <c r="O41" s="3"/>
      <c r="P41" s="3"/>
      <c r="Q41" s="3"/>
      <c r="R41" s="3"/>
      <c r="S41" s="3"/>
      <c r="T41" s="3"/>
      <c r="U41" s="1"/>
      <c r="V41" s="1"/>
      <c r="W41" s="1"/>
      <c r="X41" s="1"/>
      <c r="Y41" s="1"/>
      <c r="Z41" s="1"/>
    </row>
    <row r="42" spans="1:26" ht="12.75" customHeight="1">
      <c r="A42" s="2"/>
      <c r="B42" s="2"/>
      <c r="C42" s="3"/>
      <c r="D42" s="3"/>
      <c r="E42" s="3"/>
      <c r="F42" s="3"/>
      <c r="G42" s="3"/>
      <c r="H42" s="3"/>
      <c r="I42" s="3"/>
      <c r="J42" s="3"/>
      <c r="K42" s="3"/>
      <c r="L42" s="3"/>
      <c r="M42" s="3"/>
      <c r="N42" s="3"/>
      <c r="O42" s="3"/>
      <c r="P42" s="3"/>
      <c r="Q42" s="3"/>
      <c r="R42" s="3"/>
      <c r="S42" s="3"/>
      <c r="T42" s="3"/>
      <c r="U42" s="1"/>
      <c r="V42" s="1"/>
      <c r="W42" s="1"/>
      <c r="X42" s="1"/>
      <c r="Y42" s="1"/>
      <c r="Z42" s="1"/>
    </row>
    <row r="43" spans="1:26" ht="12.75" customHeight="1">
      <c r="A43" s="2"/>
      <c r="B43" s="2"/>
      <c r="C43" s="3"/>
      <c r="D43" s="3"/>
      <c r="E43" s="3"/>
      <c r="F43" s="3"/>
      <c r="G43" s="3"/>
      <c r="H43" s="3"/>
      <c r="I43" s="3"/>
      <c r="J43" s="3"/>
      <c r="K43" s="3"/>
      <c r="L43" s="3"/>
      <c r="M43" s="3"/>
      <c r="N43" s="3"/>
      <c r="O43" s="3"/>
      <c r="P43" s="3"/>
      <c r="Q43" s="3"/>
      <c r="R43" s="3"/>
      <c r="S43" s="3"/>
      <c r="T43" s="3"/>
      <c r="U43" s="1"/>
      <c r="V43" s="1"/>
      <c r="W43" s="1"/>
      <c r="X43" s="1"/>
      <c r="Y43" s="1"/>
      <c r="Z43" s="1"/>
    </row>
    <row r="44" spans="1:26" ht="12.75" customHeight="1">
      <c r="A44" s="2"/>
      <c r="B44" s="2"/>
      <c r="C44" s="3"/>
      <c r="D44" s="3"/>
      <c r="E44" s="3"/>
      <c r="F44" s="3"/>
      <c r="G44" s="3"/>
      <c r="H44" s="3"/>
      <c r="I44" s="3"/>
      <c r="J44" s="3"/>
      <c r="K44" s="3"/>
      <c r="L44" s="3"/>
      <c r="M44" s="3"/>
      <c r="N44" s="3"/>
      <c r="O44" s="3"/>
      <c r="P44" s="3"/>
      <c r="Q44" s="3"/>
      <c r="R44" s="3"/>
      <c r="S44" s="3"/>
      <c r="T44" s="3"/>
      <c r="U44" s="1"/>
      <c r="V44" s="1"/>
      <c r="W44" s="1"/>
      <c r="X44" s="1"/>
      <c r="Y44" s="1"/>
      <c r="Z44" s="1"/>
    </row>
    <row r="45" spans="1:26" ht="12.75" customHeight="1">
      <c r="A45" s="2"/>
      <c r="B45" s="2"/>
      <c r="C45" s="2"/>
      <c r="D45" s="3"/>
      <c r="E45" s="3"/>
      <c r="F45" s="3"/>
      <c r="G45" s="3"/>
      <c r="H45" s="3"/>
      <c r="I45" s="3"/>
      <c r="J45" s="3"/>
      <c r="K45" s="3"/>
      <c r="L45" s="3"/>
      <c r="M45" s="3"/>
      <c r="N45" s="3"/>
      <c r="O45" s="3"/>
      <c r="P45" s="3"/>
      <c r="Q45" s="3"/>
      <c r="R45" s="3"/>
      <c r="S45" s="3"/>
      <c r="T45" s="3"/>
      <c r="U45" s="1"/>
      <c r="V45" s="1"/>
      <c r="W45" s="1"/>
      <c r="X45" s="1"/>
      <c r="Y45" s="1"/>
      <c r="Z45" s="1"/>
    </row>
    <row r="46" spans="1:26" ht="12.75" customHeight="1">
      <c r="A46" s="2"/>
      <c r="B46" s="2"/>
      <c r="C46" s="2"/>
      <c r="D46" s="3"/>
      <c r="E46" s="3"/>
      <c r="F46" s="3"/>
      <c r="G46" s="3"/>
      <c r="H46" s="3"/>
      <c r="I46" s="3"/>
      <c r="J46" s="3"/>
      <c r="K46" s="3"/>
      <c r="L46" s="3"/>
      <c r="M46" s="3"/>
      <c r="N46" s="3"/>
      <c r="O46" s="3"/>
      <c r="P46" s="3"/>
      <c r="Q46" s="3"/>
      <c r="R46" s="3"/>
      <c r="S46" s="3"/>
      <c r="T46" s="3"/>
      <c r="U46" s="1"/>
      <c r="V46" s="1"/>
      <c r="W46" s="1"/>
      <c r="X46" s="1"/>
      <c r="Y46" s="1"/>
      <c r="Z46" s="1"/>
    </row>
    <row r="47" spans="1:26" ht="12.75" customHeight="1">
      <c r="A47" s="2"/>
      <c r="B47" s="2"/>
      <c r="C47" s="2"/>
      <c r="D47" s="3"/>
      <c r="E47" s="3"/>
      <c r="F47" s="3"/>
      <c r="G47" s="3"/>
      <c r="H47" s="3"/>
      <c r="I47" s="3"/>
      <c r="J47" s="3"/>
      <c r="K47" s="3"/>
      <c r="L47" s="3"/>
      <c r="M47" s="3"/>
      <c r="N47" s="3"/>
      <c r="O47" s="3"/>
      <c r="P47" s="3"/>
      <c r="Q47" s="3"/>
      <c r="R47" s="3"/>
      <c r="S47" s="3"/>
      <c r="T47" s="3"/>
      <c r="U47" s="1"/>
      <c r="V47" s="1"/>
      <c r="W47" s="1"/>
      <c r="X47" s="1"/>
      <c r="Y47" s="1"/>
      <c r="Z47" s="1"/>
    </row>
    <row r="48" spans="1:26" ht="12.75" customHeight="1">
      <c r="A48" s="2"/>
      <c r="B48" s="2"/>
      <c r="C48" s="2"/>
      <c r="D48" s="3"/>
      <c r="E48" s="3"/>
      <c r="F48" s="3"/>
      <c r="G48" s="3"/>
      <c r="H48" s="3"/>
      <c r="I48" s="3"/>
      <c r="J48" s="3"/>
      <c r="K48" s="3"/>
      <c r="L48" s="3"/>
      <c r="M48" s="3"/>
      <c r="N48" s="3"/>
      <c r="O48" s="3"/>
      <c r="P48" s="3"/>
      <c r="Q48" s="3"/>
      <c r="R48" s="3"/>
      <c r="S48" s="3"/>
      <c r="T48" s="3"/>
      <c r="U48" s="1"/>
      <c r="V48" s="1"/>
      <c r="W48" s="1"/>
      <c r="X48" s="1"/>
      <c r="Y48" s="1"/>
      <c r="Z48" s="1"/>
    </row>
    <row r="49" spans="1:26" ht="12.75" customHeight="1">
      <c r="A49" s="2"/>
      <c r="B49" s="2"/>
      <c r="C49" s="2"/>
      <c r="D49" s="3"/>
      <c r="E49" s="3"/>
      <c r="F49" s="3"/>
      <c r="G49" s="3"/>
      <c r="H49" s="3"/>
      <c r="I49" s="3"/>
      <c r="J49" s="3"/>
      <c r="K49" s="3"/>
      <c r="L49" s="3"/>
      <c r="M49" s="3"/>
      <c r="N49" s="3"/>
      <c r="O49" s="3"/>
      <c r="P49" s="3"/>
      <c r="Q49" s="3"/>
      <c r="R49" s="3"/>
      <c r="S49" s="3"/>
      <c r="T49" s="3"/>
      <c r="U49" s="1"/>
      <c r="V49" s="1"/>
      <c r="W49" s="1"/>
      <c r="X49" s="1"/>
      <c r="Y49" s="1"/>
      <c r="Z49" s="1"/>
    </row>
    <row r="50" spans="1:26" ht="12.75" customHeight="1">
      <c r="A50" s="2"/>
      <c r="B50" s="2"/>
      <c r="C50" s="2"/>
      <c r="D50" s="3"/>
      <c r="E50" s="3"/>
      <c r="F50" s="3"/>
      <c r="G50" s="3"/>
      <c r="H50" s="3"/>
      <c r="I50" s="3"/>
      <c r="J50" s="3"/>
      <c r="K50" s="3"/>
      <c r="L50" s="3"/>
      <c r="M50" s="3"/>
      <c r="N50" s="3"/>
      <c r="O50" s="3"/>
      <c r="P50" s="3"/>
      <c r="Q50" s="3"/>
      <c r="R50" s="3"/>
      <c r="S50" s="3"/>
      <c r="T50" s="3"/>
      <c r="U50" s="1"/>
      <c r="V50" s="1"/>
      <c r="W50" s="1"/>
      <c r="X50" s="1"/>
      <c r="Y50" s="1"/>
      <c r="Z50" s="1"/>
    </row>
    <row r="51" spans="1:26" ht="12.75" customHeight="1">
      <c r="A51" s="2"/>
      <c r="B51" s="2"/>
      <c r="C51" s="2"/>
      <c r="D51" s="3"/>
      <c r="E51" s="3"/>
      <c r="F51" s="3"/>
      <c r="G51" s="3"/>
      <c r="H51" s="3"/>
      <c r="I51" s="3"/>
      <c r="J51" s="3"/>
      <c r="K51" s="3"/>
      <c r="L51" s="3"/>
      <c r="M51" s="3"/>
      <c r="N51" s="3"/>
      <c r="O51" s="3"/>
      <c r="P51" s="3"/>
      <c r="Q51" s="3"/>
      <c r="R51" s="3"/>
      <c r="S51" s="3"/>
      <c r="T51" s="3"/>
      <c r="U51" s="1"/>
      <c r="V51" s="1"/>
      <c r="W51" s="1"/>
      <c r="X51" s="1"/>
      <c r="Y51" s="1"/>
      <c r="Z51" s="1"/>
    </row>
    <row r="52" spans="1:26" ht="12.75" customHeight="1">
      <c r="A52" s="2"/>
      <c r="B52" s="2"/>
      <c r="C52" s="2"/>
      <c r="D52" s="3"/>
      <c r="E52" s="3"/>
      <c r="F52" s="3"/>
      <c r="G52" s="3"/>
      <c r="H52" s="3"/>
      <c r="I52" s="3"/>
      <c r="J52" s="3"/>
      <c r="K52" s="3"/>
      <c r="L52" s="3"/>
      <c r="M52" s="3"/>
      <c r="N52" s="3"/>
      <c r="O52" s="3"/>
      <c r="P52" s="3"/>
      <c r="Q52" s="3"/>
      <c r="R52" s="3"/>
      <c r="S52" s="3"/>
      <c r="T52" s="3"/>
      <c r="U52" s="1"/>
      <c r="V52" s="1"/>
      <c r="W52" s="1"/>
      <c r="X52" s="1"/>
      <c r="Y52" s="1"/>
      <c r="Z52" s="1"/>
    </row>
    <row r="53" spans="1:26" ht="12.75" customHeight="1">
      <c r="A53" s="2"/>
      <c r="B53" s="2"/>
      <c r="C53" s="2"/>
      <c r="D53" s="3"/>
      <c r="E53" s="3"/>
      <c r="F53" s="3"/>
      <c r="G53" s="3"/>
      <c r="H53" s="3"/>
      <c r="I53" s="3"/>
      <c r="J53" s="3"/>
      <c r="K53" s="3"/>
      <c r="L53" s="3"/>
      <c r="M53" s="3"/>
      <c r="N53" s="3"/>
      <c r="O53" s="3"/>
      <c r="P53" s="3"/>
      <c r="Q53" s="3"/>
      <c r="R53" s="3"/>
      <c r="S53" s="3"/>
      <c r="T53" s="3"/>
      <c r="U53" s="1"/>
      <c r="V53" s="1"/>
      <c r="W53" s="1"/>
      <c r="X53" s="1"/>
      <c r="Y53" s="1"/>
      <c r="Z53" s="1"/>
    </row>
    <row r="54" spans="1:26" ht="12.75" customHeight="1">
      <c r="A54" s="2"/>
      <c r="B54" s="2"/>
      <c r="C54" s="2"/>
      <c r="D54" s="3"/>
      <c r="E54" s="3"/>
      <c r="F54" s="3"/>
      <c r="G54" s="3"/>
      <c r="H54" s="3"/>
      <c r="I54" s="3"/>
      <c r="J54" s="3"/>
      <c r="K54" s="3"/>
      <c r="L54" s="3"/>
      <c r="M54" s="3"/>
      <c r="N54" s="3"/>
      <c r="O54" s="3"/>
      <c r="P54" s="3"/>
      <c r="Q54" s="3"/>
      <c r="R54" s="3"/>
      <c r="S54" s="3"/>
      <c r="T54" s="3"/>
      <c r="U54" s="1"/>
      <c r="V54" s="1"/>
      <c r="W54" s="1"/>
      <c r="X54" s="1"/>
      <c r="Y54" s="1"/>
      <c r="Z54" s="1"/>
    </row>
    <row r="55" spans="1:26" ht="12.75" customHeight="1">
      <c r="A55" s="2"/>
      <c r="B55" s="2"/>
      <c r="C55" s="2"/>
      <c r="D55" s="3"/>
      <c r="E55" s="3"/>
      <c r="F55" s="3"/>
      <c r="G55" s="3"/>
      <c r="H55" s="3"/>
      <c r="I55" s="3"/>
      <c r="J55" s="3"/>
      <c r="K55" s="3"/>
      <c r="L55" s="3"/>
      <c r="M55" s="3"/>
      <c r="N55" s="3"/>
      <c r="O55" s="3"/>
      <c r="P55" s="3"/>
      <c r="Q55" s="3"/>
      <c r="R55" s="3"/>
      <c r="S55" s="3"/>
      <c r="T55" s="3"/>
      <c r="U55" s="1"/>
      <c r="V55" s="1"/>
      <c r="W55" s="1"/>
      <c r="X55" s="1"/>
      <c r="Y55" s="1"/>
      <c r="Z55" s="1"/>
    </row>
    <row r="56" spans="1:26" ht="12.75" customHeight="1">
      <c r="A56" s="2"/>
      <c r="B56" s="2"/>
      <c r="C56" s="2"/>
      <c r="D56" s="3"/>
      <c r="E56" s="3"/>
      <c r="F56" s="3"/>
      <c r="G56" s="3"/>
      <c r="H56" s="3"/>
      <c r="I56" s="3"/>
      <c r="J56" s="3"/>
      <c r="K56" s="3"/>
      <c r="L56" s="3"/>
      <c r="M56" s="3"/>
      <c r="N56" s="3"/>
      <c r="O56" s="3"/>
      <c r="P56" s="3"/>
      <c r="Q56" s="3"/>
      <c r="R56" s="3"/>
      <c r="S56" s="3"/>
      <c r="T56" s="3"/>
      <c r="U56" s="1"/>
      <c r="V56" s="1"/>
      <c r="W56" s="1"/>
      <c r="X56" s="1"/>
      <c r="Y56" s="1"/>
      <c r="Z56" s="1"/>
    </row>
    <row r="57" spans="1:26" ht="12.75" customHeight="1">
      <c r="A57" s="2"/>
      <c r="B57" s="2"/>
      <c r="C57" s="2"/>
      <c r="D57" s="3"/>
      <c r="E57" s="3"/>
      <c r="F57" s="3"/>
      <c r="G57" s="3"/>
      <c r="H57" s="3"/>
      <c r="I57" s="3"/>
      <c r="J57" s="3"/>
      <c r="K57" s="3"/>
      <c r="L57" s="3"/>
      <c r="M57" s="3"/>
      <c r="N57" s="3"/>
      <c r="O57" s="3"/>
      <c r="P57" s="3"/>
      <c r="Q57" s="3"/>
      <c r="R57" s="3"/>
      <c r="S57" s="3"/>
      <c r="T57" s="3"/>
      <c r="U57" s="1"/>
      <c r="V57" s="1"/>
      <c r="W57" s="1"/>
      <c r="X57" s="1"/>
      <c r="Y57" s="1"/>
      <c r="Z57" s="1"/>
    </row>
    <row r="58" spans="1:26" ht="12.75" customHeight="1">
      <c r="A58" s="2"/>
      <c r="B58" s="2"/>
      <c r="C58" s="2"/>
      <c r="D58" s="3"/>
      <c r="E58" s="3"/>
      <c r="F58" s="3"/>
      <c r="G58" s="3"/>
      <c r="H58" s="3"/>
      <c r="I58" s="3"/>
      <c r="J58" s="3"/>
      <c r="K58" s="3"/>
      <c r="L58" s="3"/>
      <c r="M58" s="3"/>
      <c r="N58" s="3"/>
      <c r="O58" s="3"/>
      <c r="P58" s="3"/>
      <c r="Q58" s="3"/>
      <c r="R58" s="3"/>
      <c r="S58" s="3"/>
      <c r="T58" s="3"/>
      <c r="U58" s="1"/>
      <c r="V58" s="1"/>
      <c r="W58" s="1"/>
      <c r="X58" s="1"/>
      <c r="Y58" s="1"/>
      <c r="Z58" s="1"/>
    </row>
    <row r="59" spans="1:26" ht="12.75" customHeight="1">
      <c r="A59" s="2"/>
      <c r="B59" s="2"/>
      <c r="C59" s="2"/>
      <c r="D59" s="3"/>
      <c r="E59" s="3"/>
      <c r="F59" s="3"/>
      <c r="G59" s="3"/>
      <c r="H59" s="3"/>
      <c r="I59" s="3"/>
      <c r="J59" s="3"/>
      <c r="K59" s="3"/>
      <c r="L59" s="3"/>
      <c r="M59" s="3"/>
      <c r="N59" s="3"/>
      <c r="O59" s="3"/>
      <c r="P59" s="3"/>
      <c r="Q59" s="3"/>
      <c r="R59" s="3"/>
      <c r="S59" s="3"/>
      <c r="T59" s="3"/>
      <c r="U59" s="1"/>
      <c r="V59" s="1"/>
      <c r="W59" s="1"/>
      <c r="X59" s="1"/>
      <c r="Y59" s="1"/>
      <c r="Z59" s="1"/>
    </row>
    <row r="60" spans="1:26" ht="12.75" customHeight="1">
      <c r="A60" s="2"/>
      <c r="B60" s="2"/>
      <c r="C60" s="2"/>
      <c r="D60" s="3"/>
      <c r="E60" s="3"/>
      <c r="F60" s="3"/>
      <c r="G60" s="3"/>
      <c r="H60" s="3"/>
      <c r="I60" s="3"/>
      <c r="J60" s="3"/>
      <c r="K60" s="3"/>
      <c r="L60" s="3"/>
      <c r="M60" s="3"/>
      <c r="N60" s="3"/>
      <c r="O60" s="3"/>
      <c r="P60" s="3"/>
      <c r="Q60" s="3"/>
      <c r="R60" s="3"/>
      <c r="S60" s="3"/>
      <c r="T60" s="3"/>
      <c r="U60" s="1"/>
      <c r="V60" s="1"/>
      <c r="W60" s="1"/>
      <c r="X60" s="1"/>
      <c r="Y60" s="1"/>
      <c r="Z60" s="1"/>
    </row>
    <row r="61" spans="1:26" ht="12.75" customHeight="1">
      <c r="A61" s="2"/>
      <c r="B61" s="2"/>
      <c r="C61" s="2"/>
      <c r="D61" s="3"/>
      <c r="E61" s="3"/>
      <c r="F61" s="3"/>
      <c r="G61" s="3"/>
      <c r="H61" s="3"/>
      <c r="I61" s="3"/>
      <c r="J61" s="3"/>
      <c r="K61" s="3"/>
      <c r="L61" s="3"/>
      <c r="M61" s="3"/>
      <c r="N61" s="3"/>
      <c r="O61" s="3"/>
      <c r="P61" s="3"/>
      <c r="Q61" s="3"/>
      <c r="R61" s="3"/>
      <c r="S61" s="3"/>
      <c r="T61" s="3"/>
      <c r="U61" s="1"/>
      <c r="V61" s="1"/>
      <c r="W61" s="1"/>
      <c r="X61" s="1"/>
      <c r="Y61" s="1"/>
      <c r="Z61" s="1"/>
    </row>
    <row r="62" spans="1:26" ht="12.75" customHeight="1">
      <c r="A62" s="2"/>
      <c r="B62" s="2"/>
      <c r="C62" s="2"/>
      <c r="D62" s="3"/>
      <c r="E62" s="3"/>
      <c r="F62" s="3"/>
      <c r="G62" s="3"/>
      <c r="H62" s="3"/>
      <c r="I62" s="3"/>
      <c r="J62" s="3"/>
      <c r="K62" s="3"/>
      <c r="L62" s="3"/>
      <c r="M62" s="3"/>
      <c r="N62" s="3"/>
      <c r="O62" s="3"/>
      <c r="P62" s="3"/>
      <c r="Q62" s="3"/>
      <c r="R62" s="3"/>
      <c r="S62" s="3"/>
      <c r="T62" s="3"/>
      <c r="U62" s="1"/>
      <c r="V62" s="1"/>
      <c r="W62" s="1"/>
      <c r="X62" s="1"/>
      <c r="Y62" s="1"/>
      <c r="Z62" s="1"/>
    </row>
    <row r="63" spans="1:26" ht="12.75" customHeight="1">
      <c r="A63" s="2"/>
      <c r="B63" s="2"/>
      <c r="C63" s="2"/>
      <c r="D63" s="3"/>
      <c r="E63" s="3"/>
      <c r="F63" s="3"/>
      <c r="G63" s="3"/>
      <c r="H63" s="3"/>
      <c r="I63" s="3"/>
      <c r="J63" s="3"/>
      <c r="K63" s="3"/>
      <c r="L63" s="3"/>
      <c r="M63" s="3"/>
      <c r="N63" s="3"/>
      <c r="O63" s="3"/>
      <c r="P63" s="3"/>
      <c r="Q63" s="3"/>
      <c r="R63" s="3"/>
      <c r="S63" s="3"/>
      <c r="T63" s="3"/>
      <c r="U63" s="1"/>
      <c r="V63" s="1"/>
      <c r="W63" s="1"/>
      <c r="X63" s="1"/>
      <c r="Y63" s="1"/>
      <c r="Z63" s="1"/>
    </row>
    <row r="64" spans="1:26" ht="12.75" customHeight="1">
      <c r="A64" s="2"/>
      <c r="B64" s="2"/>
      <c r="C64" s="2"/>
      <c r="D64" s="3"/>
      <c r="E64" s="3"/>
      <c r="F64" s="3"/>
      <c r="G64" s="3"/>
      <c r="H64" s="3"/>
      <c r="I64" s="3"/>
      <c r="J64" s="3"/>
      <c r="K64" s="3"/>
      <c r="L64" s="3"/>
      <c r="M64" s="3"/>
      <c r="N64" s="3"/>
      <c r="O64" s="3"/>
      <c r="P64" s="3"/>
      <c r="Q64" s="3"/>
      <c r="R64" s="3"/>
      <c r="S64" s="3"/>
      <c r="T64" s="3"/>
      <c r="U64" s="1"/>
      <c r="V64" s="1"/>
      <c r="W64" s="1"/>
      <c r="X64" s="1"/>
      <c r="Y64" s="1"/>
      <c r="Z64" s="1"/>
    </row>
    <row r="65" spans="1:26" ht="12.75" customHeight="1">
      <c r="A65" s="2"/>
      <c r="B65" s="2"/>
      <c r="C65" s="2"/>
      <c r="D65" s="3"/>
      <c r="E65" s="3"/>
      <c r="F65" s="3"/>
      <c r="G65" s="3"/>
      <c r="H65" s="3"/>
      <c r="I65" s="3"/>
      <c r="J65" s="3"/>
      <c r="K65" s="3"/>
      <c r="L65" s="3"/>
      <c r="M65" s="3"/>
      <c r="N65" s="3"/>
      <c r="O65" s="3"/>
      <c r="P65" s="3"/>
      <c r="Q65" s="3"/>
      <c r="R65" s="3"/>
      <c r="S65" s="3"/>
      <c r="T65" s="3"/>
      <c r="U65" s="1"/>
      <c r="V65" s="1"/>
      <c r="W65" s="1"/>
      <c r="X65" s="1"/>
      <c r="Y65" s="1"/>
      <c r="Z65" s="1"/>
    </row>
    <row r="66" spans="1:26" ht="12.75" customHeight="1">
      <c r="A66" s="2"/>
      <c r="B66" s="2"/>
      <c r="C66" s="2"/>
      <c r="D66" s="3"/>
      <c r="E66" s="3"/>
      <c r="F66" s="3"/>
      <c r="G66" s="3"/>
      <c r="H66" s="3"/>
      <c r="I66" s="3"/>
      <c r="J66" s="3"/>
      <c r="K66" s="3"/>
      <c r="L66" s="3"/>
      <c r="M66" s="3"/>
      <c r="N66" s="3"/>
      <c r="O66" s="3"/>
      <c r="P66" s="3"/>
      <c r="Q66" s="3"/>
      <c r="R66" s="3"/>
      <c r="S66" s="3"/>
      <c r="T66" s="3"/>
      <c r="U66" s="1"/>
      <c r="V66" s="1"/>
      <c r="W66" s="1"/>
      <c r="X66" s="1"/>
      <c r="Y66" s="1"/>
      <c r="Z66" s="1"/>
    </row>
    <row r="67" spans="1:26" ht="12.75" customHeight="1">
      <c r="A67" s="2"/>
      <c r="B67" s="2"/>
      <c r="C67" s="2"/>
      <c r="D67" s="3"/>
      <c r="E67" s="3"/>
      <c r="F67" s="3"/>
      <c r="G67" s="3"/>
      <c r="H67" s="3"/>
      <c r="I67" s="3"/>
      <c r="J67" s="3"/>
      <c r="K67" s="3"/>
      <c r="L67" s="3"/>
      <c r="M67" s="3"/>
      <c r="N67" s="3"/>
      <c r="O67" s="3"/>
      <c r="P67" s="3"/>
      <c r="Q67" s="3"/>
      <c r="R67" s="3"/>
      <c r="S67" s="3"/>
      <c r="T67" s="3"/>
      <c r="U67" s="1"/>
      <c r="V67" s="1"/>
      <c r="W67" s="1"/>
      <c r="X67" s="1"/>
      <c r="Y67" s="1"/>
      <c r="Z67" s="1"/>
    </row>
    <row r="68" spans="1:26" ht="12.75" customHeight="1">
      <c r="A68" s="2"/>
      <c r="B68" s="2"/>
      <c r="C68" s="2"/>
      <c r="D68" s="3"/>
      <c r="E68" s="3"/>
      <c r="F68" s="3"/>
      <c r="G68" s="3"/>
      <c r="H68" s="3"/>
      <c r="I68" s="3"/>
      <c r="J68" s="3"/>
      <c r="K68" s="3"/>
      <c r="L68" s="3"/>
      <c r="M68" s="3"/>
      <c r="N68" s="3"/>
      <c r="O68" s="3"/>
      <c r="P68" s="3"/>
      <c r="Q68" s="3"/>
      <c r="R68" s="3"/>
      <c r="S68" s="3"/>
      <c r="T68" s="3"/>
      <c r="U68" s="1"/>
      <c r="V68" s="1"/>
      <c r="W68" s="1"/>
      <c r="X68" s="1"/>
      <c r="Y68" s="1"/>
      <c r="Z68" s="1"/>
    </row>
    <row r="69" spans="1:26" ht="12.75" customHeight="1">
      <c r="A69" s="2"/>
      <c r="B69" s="2"/>
      <c r="C69" s="2"/>
      <c r="D69" s="3"/>
      <c r="E69" s="3"/>
      <c r="F69" s="3"/>
      <c r="G69" s="3"/>
      <c r="H69" s="3"/>
      <c r="I69" s="3"/>
      <c r="J69" s="3"/>
      <c r="K69" s="3"/>
      <c r="L69" s="3"/>
      <c r="M69" s="3"/>
      <c r="N69" s="3"/>
      <c r="O69" s="3"/>
      <c r="P69" s="3"/>
      <c r="Q69" s="3"/>
      <c r="R69" s="3"/>
      <c r="S69" s="3"/>
      <c r="T69" s="3"/>
      <c r="U69" s="1"/>
      <c r="V69" s="1"/>
      <c r="W69" s="1"/>
      <c r="X69" s="1"/>
      <c r="Y69" s="1"/>
      <c r="Z69" s="1"/>
    </row>
    <row r="70" spans="1:26" ht="12.75" customHeight="1">
      <c r="A70" s="2"/>
      <c r="B70" s="2"/>
      <c r="C70" s="2"/>
      <c r="D70" s="3"/>
      <c r="E70" s="3"/>
      <c r="F70" s="3"/>
      <c r="G70" s="3"/>
      <c r="H70" s="3"/>
      <c r="I70" s="3"/>
      <c r="J70" s="3"/>
      <c r="K70" s="3"/>
      <c r="L70" s="3"/>
      <c r="M70" s="3"/>
      <c r="N70" s="3"/>
      <c r="O70" s="3"/>
      <c r="P70" s="3"/>
      <c r="Q70" s="3"/>
      <c r="R70" s="3"/>
      <c r="S70" s="3"/>
      <c r="T70" s="3"/>
      <c r="U70" s="1"/>
      <c r="V70" s="1"/>
      <c r="W70" s="1"/>
      <c r="X70" s="1"/>
      <c r="Y70" s="1"/>
      <c r="Z70" s="1"/>
    </row>
    <row r="71" spans="1:26" ht="12.75" customHeight="1">
      <c r="A71" s="2"/>
      <c r="B71" s="2"/>
      <c r="C71" s="2"/>
      <c r="D71" s="3"/>
      <c r="E71" s="3"/>
      <c r="F71" s="3"/>
      <c r="G71" s="3"/>
      <c r="H71" s="3"/>
      <c r="I71" s="3"/>
      <c r="J71" s="3"/>
      <c r="K71" s="3"/>
      <c r="L71" s="3"/>
      <c r="M71" s="3"/>
      <c r="N71" s="3"/>
      <c r="O71" s="3"/>
      <c r="P71" s="3"/>
      <c r="Q71" s="3"/>
      <c r="R71" s="3"/>
      <c r="S71" s="3"/>
      <c r="T71" s="3"/>
      <c r="U71" s="1"/>
      <c r="V71" s="1"/>
      <c r="W71" s="1"/>
      <c r="X71" s="1"/>
      <c r="Y71" s="1"/>
      <c r="Z71" s="1"/>
    </row>
    <row r="72" spans="1:26" ht="12.75" customHeight="1">
      <c r="A72" s="2"/>
      <c r="B72" s="2"/>
      <c r="C72" s="2"/>
      <c r="D72" s="3"/>
      <c r="E72" s="3"/>
      <c r="F72" s="3"/>
      <c r="G72" s="3"/>
      <c r="H72" s="3"/>
      <c r="I72" s="3"/>
      <c r="J72" s="3"/>
      <c r="K72" s="3"/>
      <c r="L72" s="3"/>
      <c r="M72" s="3"/>
      <c r="N72" s="3"/>
      <c r="O72" s="3"/>
      <c r="P72" s="3"/>
      <c r="Q72" s="3"/>
      <c r="R72" s="3"/>
      <c r="S72" s="3"/>
      <c r="T72" s="3"/>
      <c r="U72" s="1"/>
      <c r="V72" s="1"/>
      <c r="W72" s="1"/>
      <c r="X72" s="1"/>
      <c r="Y72" s="1"/>
      <c r="Z72" s="1"/>
    </row>
    <row r="73" spans="1:26" ht="12.75" customHeight="1">
      <c r="A73" s="2"/>
      <c r="B73" s="2"/>
      <c r="C73" s="2"/>
      <c r="D73" s="3"/>
      <c r="E73" s="3"/>
      <c r="F73" s="3"/>
      <c r="G73" s="3"/>
      <c r="H73" s="3"/>
      <c r="I73" s="3"/>
      <c r="J73" s="3"/>
      <c r="K73" s="3"/>
      <c r="L73" s="3"/>
      <c r="M73" s="3"/>
      <c r="N73" s="3"/>
      <c r="O73" s="3"/>
      <c r="P73" s="3"/>
      <c r="Q73" s="3"/>
      <c r="R73" s="3"/>
      <c r="S73" s="3"/>
      <c r="T73" s="3"/>
      <c r="U73" s="1"/>
      <c r="V73" s="1"/>
      <c r="W73" s="1"/>
      <c r="X73" s="1"/>
      <c r="Y73" s="1"/>
      <c r="Z73" s="1"/>
    </row>
    <row r="74" spans="1:26" ht="12.75" customHeight="1">
      <c r="A74" s="2"/>
      <c r="B74" s="2"/>
      <c r="C74" s="3"/>
      <c r="D74" s="3"/>
      <c r="E74" s="3"/>
      <c r="F74" s="3"/>
      <c r="G74" s="3"/>
      <c r="H74" s="3"/>
      <c r="I74" s="3"/>
      <c r="J74" s="3"/>
      <c r="K74" s="3"/>
      <c r="L74" s="3"/>
      <c r="M74" s="3"/>
      <c r="N74" s="3"/>
      <c r="O74" s="3"/>
      <c r="P74" s="3"/>
      <c r="Q74" s="3"/>
      <c r="R74" s="3"/>
      <c r="S74" s="3"/>
      <c r="T74" s="3"/>
      <c r="U74" s="1"/>
      <c r="V74" s="1"/>
      <c r="W74" s="1"/>
      <c r="X74" s="1"/>
      <c r="Y74" s="1"/>
      <c r="Z74" s="1"/>
    </row>
    <row r="75" spans="1:26" ht="12.75" customHeight="1">
      <c r="A75" s="2"/>
      <c r="B75" s="2"/>
      <c r="C75" s="2"/>
      <c r="D75" s="3"/>
      <c r="E75" s="3"/>
      <c r="F75" s="3"/>
      <c r="G75" s="3"/>
      <c r="H75" s="3"/>
      <c r="I75" s="3"/>
      <c r="J75" s="3"/>
      <c r="K75" s="3"/>
      <c r="L75" s="3"/>
      <c r="M75" s="3"/>
      <c r="N75" s="3"/>
      <c r="O75" s="3"/>
      <c r="P75" s="3"/>
      <c r="Q75" s="3"/>
      <c r="R75" s="3"/>
      <c r="S75" s="3"/>
      <c r="T75" s="3"/>
      <c r="U75" s="1"/>
      <c r="V75" s="1"/>
      <c r="W75" s="1"/>
      <c r="X75" s="1"/>
      <c r="Y75" s="1"/>
      <c r="Z75" s="1"/>
    </row>
    <row r="76" spans="1:26" ht="12.75" customHeight="1">
      <c r="A76" s="2"/>
      <c r="B76" s="2"/>
      <c r="C76" s="2"/>
      <c r="D76" s="3"/>
      <c r="E76" s="3"/>
      <c r="F76" s="3"/>
      <c r="G76" s="3"/>
      <c r="H76" s="3"/>
      <c r="I76" s="3"/>
      <c r="J76" s="3"/>
      <c r="K76" s="3"/>
      <c r="L76" s="3"/>
      <c r="M76" s="3"/>
      <c r="N76" s="3"/>
      <c r="O76" s="3"/>
      <c r="P76" s="3"/>
      <c r="Q76" s="3"/>
      <c r="R76" s="3"/>
      <c r="S76" s="3"/>
      <c r="T76" s="3"/>
      <c r="U76" s="1"/>
      <c r="V76" s="1"/>
      <c r="W76" s="1"/>
      <c r="X76" s="1"/>
      <c r="Y76" s="1"/>
      <c r="Z76" s="1"/>
    </row>
    <row r="77" spans="1:26" ht="12.75" customHeight="1">
      <c r="A77" s="2"/>
      <c r="B77" s="2"/>
      <c r="C77" s="2"/>
      <c r="D77" s="3"/>
      <c r="E77" s="3"/>
      <c r="F77" s="3"/>
      <c r="G77" s="3"/>
      <c r="H77" s="3"/>
      <c r="I77" s="3"/>
      <c r="J77" s="3"/>
      <c r="K77" s="3"/>
      <c r="L77" s="3"/>
      <c r="M77" s="3"/>
      <c r="N77" s="3"/>
      <c r="O77" s="3"/>
      <c r="P77" s="3"/>
      <c r="Q77" s="3"/>
      <c r="R77" s="3"/>
      <c r="S77" s="3"/>
      <c r="T77" s="3"/>
      <c r="U77" s="1"/>
      <c r="V77" s="1"/>
      <c r="W77" s="1"/>
      <c r="X77" s="1"/>
      <c r="Y77" s="1"/>
      <c r="Z77" s="1"/>
    </row>
    <row r="78" spans="1:26" ht="12.75" customHeight="1">
      <c r="A78" s="2"/>
      <c r="B78" s="2"/>
      <c r="C78" s="2"/>
      <c r="D78" s="3"/>
      <c r="E78" s="3"/>
      <c r="F78" s="3"/>
      <c r="G78" s="3"/>
      <c r="H78" s="3"/>
      <c r="I78" s="3"/>
      <c r="J78" s="3"/>
      <c r="K78" s="3"/>
      <c r="L78" s="3"/>
      <c r="M78" s="3"/>
      <c r="N78" s="3"/>
      <c r="O78" s="3"/>
      <c r="P78" s="3"/>
      <c r="Q78" s="3"/>
      <c r="R78" s="3"/>
      <c r="S78" s="3"/>
      <c r="T78" s="3"/>
      <c r="U78" s="1"/>
      <c r="V78" s="1"/>
      <c r="W78" s="1"/>
      <c r="X78" s="1"/>
      <c r="Y78" s="1"/>
      <c r="Z78" s="1"/>
    </row>
    <row r="79" spans="1:26" ht="12.75" customHeight="1">
      <c r="A79" s="2"/>
      <c r="B79" s="2"/>
      <c r="C79" s="3"/>
      <c r="D79" s="3"/>
      <c r="E79" s="3"/>
      <c r="F79" s="3"/>
      <c r="G79" s="3"/>
      <c r="H79" s="3"/>
      <c r="I79" s="3"/>
      <c r="J79" s="3"/>
      <c r="K79" s="3"/>
      <c r="L79" s="3"/>
      <c r="M79" s="3"/>
      <c r="N79" s="3"/>
      <c r="O79" s="3"/>
      <c r="P79" s="3"/>
      <c r="Q79" s="3"/>
      <c r="R79" s="3"/>
      <c r="S79" s="3"/>
      <c r="T79" s="3"/>
      <c r="U79" s="1"/>
      <c r="V79" s="1"/>
      <c r="W79" s="1"/>
      <c r="X79" s="1"/>
      <c r="Y79" s="1"/>
      <c r="Z79" s="1"/>
    </row>
    <row r="80" spans="1:26" ht="12.75" customHeight="1">
      <c r="A80" s="2"/>
      <c r="B80" s="2"/>
      <c r="C80" s="2"/>
      <c r="D80" s="3"/>
      <c r="E80" s="3"/>
      <c r="F80" s="3"/>
      <c r="G80" s="3"/>
      <c r="H80" s="3"/>
      <c r="I80" s="3"/>
      <c r="J80" s="3"/>
      <c r="K80" s="3"/>
      <c r="L80" s="3"/>
      <c r="M80" s="3"/>
      <c r="N80" s="3"/>
      <c r="O80" s="3"/>
      <c r="P80" s="3"/>
      <c r="Q80" s="3"/>
      <c r="R80" s="3"/>
      <c r="S80" s="3"/>
      <c r="T80" s="3"/>
      <c r="U80" s="1"/>
      <c r="V80" s="1"/>
      <c r="W80" s="1"/>
      <c r="X80" s="1"/>
      <c r="Y80" s="1"/>
      <c r="Z80" s="1"/>
    </row>
    <row r="81" spans="1:26" ht="12.75" customHeight="1">
      <c r="A81" s="2"/>
      <c r="B81" s="2"/>
      <c r="C81" s="3"/>
      <c r="D81" s="3"/>
      <c r="E81" s="3"/>
      <c r="F81" s="3"/>
      <c r="G81" s="3"/>
      <c r="H81" s="3"/>
      <c r="I81" s="3"/>
      <c r="J81" s="3"/>
      <c r="K81" s="3"/>
      <c r="L81" s="3"/>
      <c r="M81" s="3"/>
      <c r="N81" s="3"/>
      <c r="O81" s="3"/>
      <c r="P81" s="3"/>
      <c r="Q81" s="3"/>
      <c r="R81" s="3"/>
      <c r="S81" s="3"/>
      <c r="T81" s="3"/>
      <c r="U81" s="1"/>
      <c r="V81" s="1"/>
      <c r="W81" s="1"/>
      <c r="X81" s="1"/>
      <c r="Y81" s="1"/>
      <c r="Z81" s="1"/>
    </row>
    <row r="82" spans="1:26" ht="12.75" customHeight="1">
      <c r="A82" s="2"/>
      <c r="B82" s="2"/>
      <c r="C82" s="2"/>
      <c r="D82" s="3"/>
      <c r="E82" s="3"/>
      <c r="F82" s="3"/>
      <c r="G82" s="3"/>
      <c r="H82" s="3"/>
      <c r="I82" s="3"/>
      <c r="J82" s="3"/>
      <c r="K82" s="3"/>
      <c r="L82" s="3"/>
      <c r="M82" s="3"/>
      <c r="N82" s="3"/>
      <c r="O82" s="3"/>
      <c r="P82" s="3"/>
      <c r="Q82" s="3"/>
      <c r="R82" s="3"/>
      <c r="S82" s="3"/>
      <c r="T82" s="3"/>
      <c r="U82" s="1"/>
      <c r="V82" s="1"/>
      <c r="W82" s="1"/>
      <c r="X82" s="1"/>
      <c r="Y82" s="1"/>
      <c r="Z82" s="1"/>
    </row>
    <row r="83" spans="1:26" ht="12.75" customHeight="1">
      <c r="A83" s="2"/>
      <c r="B83" s="2"/>
      <c r="C83" s="2"/>
      <c r="D83" s="3"/>
      <c r="E83" s="3"/>
      <c r="F83" s="3"/>
      <c r="G83" s="3"/>
      <c r="H83" s="3"/>
      <c r="I83" s="3"/>
      <c r="J83" s="3"/>
      <c r="K83" s="3"/>
      <c r="L83" s="3"/>
      <c r="M83" s="3"/>
      <c r="N83" s="3"/>
      <c r="O83" s="3"/>
      <c r="P83" s="3"/>
      <c r="Q83" s="3"/>
      <c r="R83" s="3"/>
      <c r="S83" s="3"/>
      <c r="T83" s="3"/>
      <c r="U83" s="1"/>
      <c r="V83" s="1"/>
      <c r="W83" s="1"/>
      <c r="X83" s="1"/>
      <c r="Y83" s="1"/>
      <c r="Z83" s="1"/>
    </row>
    <row r="84" spans="1:26" ht="12.75" customHeight="1">
      <c r="A84" s="2"/>
      <c r="B84" s="2"/>
      <c r="C84" s="2"/>
      <c r="D84" s="3"/>
      <c r="E84" s="3"/>
      <c r="F84" s="3"/>
      <c r="G84" s="3"/>
      <c r="H84" s="3"/>
      <c r="I84" s="3"/>
      <c r="J84" s="3"/>
      <c r="K84" s="3"/>
      <c r="L84" s="3"/>
      <c r="M84" s="3"/>
      <c r="N84" s="3"/>
      <c r="O84" s="3"/>
      <c r="P84" s="3"/>
      <c r="Q84" s="3"/>
      <c r="R84" s="3"/>
      <c r="S84" s="3"/>
      <c r="T84" s="3"/>
      <c r="U84" s="1"/>
      <c r="V84" s="1"/>
      <c r="W84" s="1"/>
      <c r="X84" s="1"/>
      <c r="Y84" s="1"/>
      <c r="Z84" s="1"/>
    </row>
    <row r="85" spans="1:26" ht="12.75" customHeight="1">
      <c r="A85" s="2"/>
      <c r="B85" s="2"/>
      <c r="C85" s="2"/>
      <c r="D85" s="3"/>
      <c r="E85" s="3"/>
      <c r="F85" s="3"/>
      <c r="G85" s="3"/>
      <c r="H85" s="3"/>
      <c r="I85" s="3"/>
      <c r="J85" s="3"/>
      <c r="K85" s="3"/>
      <c r="L85" s="3"/>
      <c r="M85" s="3"/>
      <c r="N85" s="3"/>
      <c r="O85" s="3"/>
      <c r="P85" s="3"/>
      <c r="Q85" s="3"/>
      <c r="R85" s="3"/>
      <c r="S85" s="3"/>
      <c r="T85" s="3"/>
      <c r="U85" s="1"/>
      <c r="V85" s="1"/>
      <c r="W85" s="1"/>
      <c r="X85" s="1"/>
      <c r="Y85" s="1"/>
      <c r="Z85" s="1"/>
    </row>
    <row r="86" spans="1:26" ht="12.75" customHeight="1">
      <c r="A86" s="2"/>
      <c r="B86" s="2"/>
      <c r="C86" s="2"/>
      <c r="D86" s="3"/>
      <c r="E86" s="3"/>
      <c r="F86" s="3"/>
      <c r="G86" s="3"/>
      <c r="H86" s="3"/>
      <c r="I86" s="3"/>
      <c r="J86" s="3"/>
      <c r="K86" s="3"/>
      <c r="L86" s="3"/>
      <c r="M86" s="3"/>
      <c r="N86" s="3"/>
      <c r="O86" s="3"/>
      <c r="P86" s="3"/>
      <c r="Q86" s="3"/>
      <c r="R86" s="3"/>
      <c r="S86" s="3"/>
      <c r="T86" s="3"/>
      <c r="U86" s="1"/>
      <c r="V86" s="1"/>
      <c r="W86" s="1"/>
      <c r="X86" s="1"/>
      <c r="Y86" s="1"/>
      <c r="Z86" s="1"/>
    </row>
    <row r="87" spans="1:26" ht="12.75" customHeight="1">
      <c r="A87" s="2"/>
      <c r="B87" s="2"/>
      <c r="C87" s="2"/>
      <c r="D87" s="3"/>
      <c r="E87" s="3"/>
      <c r="F87" s="3"/>
      <c r="G87" s="3"/>
      <c r="H87" s="3"/>
      <c r="I87" s="3"/>
      <c r="J87" s="3"/>
      <c r="K87" s="3"/>
      <c r="L87" s="3"/>
      <c r="M87" s="3"/>
      <c r="N87" s="3"/>
      <c r="O87" s="3"/>
      <c r="P87" s="3"/>
      <c r="Q87" s="3"/>
      <c r="R87" s="3"/>
      <c r="S87" s="3"/>
      <c r="T87" s="3"/>
      <c r="U87" s="1"/>
      <c r="V87" s="1"/>
      <c r="W87" s="1"/>
      <c r="X87" s="1"/>
      <c r="Y87" s="1"/>
      <c r="Z87" s="1"/>
    </row>
    <row r="88" spans="1:26" ht="12.75" customHeight="1">
      <c r="A88" s="2"/>
      <c r="B88" s="2"/>
      <c r="C88" s="3"/>
      <c r="D88" s="3"/>
      <c r="E88" s="3"/>
      <c r="F88" s="3"/>
      <c r="G88" s="3"/>
      <c r="H88" s="3"/>
      <c r="I88" s="3"/>
      <c r="J88" s="3"/>
      <c r="K88" s="3"/>
      <c r="L88" s="3"/>
      <c r="M88" s="3"/>
      <c r="N88" s="3"/>
      <c r="O88" s="3"/>
      <c r="P88" s="3"/>
      <c r="Q88" s="3"/>
      <c r="R88" s="3"/>
      <c r="S88" s="3"/>
      <c r="T88" s="3"/>
      <c r="U88" s="1"/>
      <c r="V88" s="1"/>
      <c r="W88" s="1"/>
      <c r="X88" s="1"/>
      <c r="Y88" s="1"/>
      <c r="Z88" s="1"/>
    </row>
    <row r="89" spans="1:26" ht="12.75" customHeight="1">
      <c r="A89" s="2"/>
      <c r="B89" s="2"/>
      <c r="C89" s="3"/>
      <c r="D89" s="3"/>
      <c r="E89" s="3"/>
      <c r="F89" s="3"/>
      <c r="G89" s="3"/>
      <c r="H89" s="3"/>
      <c r="I89" s="3"/>
      <c r="J89" s="3"/>
      <c r="K89" s="3"/>
      <c r="L89" s="3"/>
      <c r="M89" s="3"/>
      <c r="N89" s="3"/>
      <c r="O89" s="3"/>
      <c r="P89" s="3"/>
      <c r="Q89" s="3"/>
      <c r="R89" s="3"/>
      <c r="S89" s="3"/>
      <c r="T89" s="3"/>
      <c r="U89" s="1"/>
      <c r="V89" s="1"/>
      <c r="W89" s="1"/>
      <c r="X89" s="1"/>
      <c r="Y89" s="1"/>
      <c r="Z89" s="1"/>
    </row>
    <row r="90" spans="1:26" ht="12.75" customHeight="1">
      <c r="A90" s="2"/>
      <c r="B90" s="2"/>
      <c r="C90" s="2"/>
      <c r="D90" s="3"/>
      <c r="E90" s="3"/>
      <c r="F90" s="3"/>
      <c r="G90" s="3"/>
      <c r="H90" s="3"/>
      <c r="I90" s="3"/>
      <c r="J90" s="3"/>
      <c r="K90" s="3"/>
      <c r="L90" s="3"/>
      <c r="M90" s="3"/>
      <c r="N90" s="3"/>
      <c r="O90" s="3"/>
      <c r="P90" s="3"/>
      <c r="Q90" s="3"/>
      <c r="R90" s="3"/>
      <c r="S90" s="3"/>
      <c r="T90" s="3"/>
      <c r="U90" s="1"/>
      <c r="V90" s="1"/>
      <c r="W90" s="1"/>
      <c r="X90" s="1"/>
      <c r="Y90" s="1"/>
      <c r="Z90" s="1"/>
    </row>
    <row r="91" spans="1:26" ht="12.75" customHeight="1">
      <c r="A91" s="2"/>
      <c r="B91" s="2"/>
      <c r="C91" s="2"/>
      <c r="D91" s="3"/>
      <c r="E91" s="3"/>
      <c r="F91" s="3"/>
      <c r="G91" s="3"/>
      <c r="H91" s="3"/>
      <c r="I91" s="3"/>
      <c r="J91" s="3"/>
      <c r="K91" s="3"/>
      <c r="L91" s="3"/>
      <c r="M91" s="3"/>
      <c r="N91" s="3"/>
      <c r="O91" s="3"/>
      <c r="P91" s="3"/>
      <c r="Q91" s="3"/>
      <c r="R91" s="3"/>
      <c r="S91" s="3"/>
      <c r="T91" s="3"/>
      <c r="U91" s="1"/>
      <c r="V91" s="1"/>
      <c r="W91" s="1"/>
      <c r="X91" s="1"/>
      <c r="Y91" s="1"/>
      <c r="Z91" s="1"/>
    </row>
    <row r="92" spans="1:26" ht="12.75" customHeight="1">
      <c r="A92" s="2"/>
      <c r="B92" s="2"/>
      <c r="C92" s="2"/>
      <c r="D92" s="3"/>
      <c r="E92" s="3"/>
      <c r="F92" s="3"/>
      <c r="G92" s="3"/>
      <c r="H92" s="3"/>
      <c r="I92" s="3"/>
      <c r="J92" s="3"/>
      <c r="K92" s="3"/>
      <c r="L92" s="3"/>
      <c r="M92" s="3"/>
      <c r="N92" s="3"/>
      <c r="O92" s="3"/>
      <c r="P92" s="3"/>
      <c r="Q92" s="3"/>
      <c r="R92" s="3"/>
      <c r="S92" s="3"/>
      <c r="T92" s="3"/>
      <c r="U92" s="1"/>
      <c r="V92" s="1"/>
      <c r="W92" s="1"/>
      <c r="X92" s="1"/>
      <c r="Y92" s="1"/>
      <c r="Z92" s="1"/>
    </row>
    <row r="93" spans="1:26" ht="12.75" customHeight="1">
      <c r="A93" s="2"/>
      <c r="B93" s="2"/>
      <c r="C93" s="2"/>
      <c r="D93" s="3"/>
      <c r="E93" s="3"/>
      <c r="F93" s="3"/>
      <c r="G93" s="3"/>
      <c r="H93" s="3"/>
      <c r="I93" s="3"/>
      <c r="J93" s="3"/>
      <c r="K93" s="3"/>
      <c r="L93" s="3"/>
      <c r="M93" s="3"/>
      <c r="N93" s="3"/>
      <c r="O93" s="3"/>
      <c r="P93" s="3"/>
      <c r="Q93" s="3"/>
      <c r="R93" s="3"/>
      <c r="S93" s="3"/>
      <c r="T93" s="3"/>
      <c r="U93" s="1"/>
      <c r="V93" s="1"/>
      <c r="W93" s="1"/>
      <c r="X93" s="1"/>
      <c r="Y93" s="1"/>
      <c r="Z93" s="1"/>
    </row>
    <row r="94" spans="1:26" ht="12.75" customHeight="1">
      <c r="A94" s="2"/>
      <c r="B94" s="2"/>
      <c r="C94" s="2"/>
      <c r="D94" s="3"/>
      <c r="E94" s="3"/>
      <c r="F94" s="3"/>
      <c r="G94" s="3"/>
      <c r="H94" s="3"/>
      <c r="I94" s="3"/>
      <c r="J94" s="3"/>
      <c r="K94" s="3"/>
      <c r="L94" s="3"/>
      <c r="M94" s="3"/>
      <c r="N94" s="3"/>
      <c r="O94" s="3"/>
      <c r="P94" s="3"/>
      <c r="Q94" s="3"/>
      <c r="R94" s="3"/>
      <c r="S94" s="3"/>
      <c r="T94" s="3"/>
      <c r="U94" s="1"/>
      <c r="V94" s="1"/>
      <c r="W94" s="1"/>
      <c r="X94" s="1"/>
      <c r="Y94" s="1"/>
      <c r="Z94" s="1"/>
    </row>
    <row r="95" spans="1:26" ht="12.75" customHeight="1">
      <c r="A95" s="2"/>
      <c r="B95" s="2"/>
      <c r="C95" s="2"/>
      <c r="D95" s="3"/>
      <c r="E95" s="3"/>
      <c r="F95" s="3"/>
      <c r="G95" s="3"/>
      <c r="H95" s="3"/>
      <c r="I95" s="3"/>
      <c r="J95" s="3"/>
      <c r="K95" s="3"/>
      <c r="L95" s="3"/>
      <c r="M95" s="3"/>
      <c r="N95" s="3"/>
      <c r="O95" s="3"/>
      <c r="P95" s="3"/>
      <c r="Q95" s="3"/>
      <c r="R95" s="3"/>
      <c r="S95" s="3"/>
      <c r="T95" s="3"/>
      <c r="U95" s="1"/>
      <c r="V95" s="1"/>
      <c r="W95" s="1"/>
      <c r="X95" s="1"/>
      <c r="Y95" s="1"/>
      <c r="Z95" s="1"/>
    </row>
    <row r="96" spans="1:26" ht="12.75" customHeight="1">
      <c r="A96" s="2"/>
      <c r="B96" s="2"/>
      <c r="C96" s="2"/>
      <c r="D96" s="3"/>
      <c r="E96" s="3"/>
      <c r="F96" s="3"/>
      <c r="G96" s="3"/>
      <c r="H96" s="3"/>
      <c r="I96" s="3"/>
      <c r="J96" s="3"/>
      <c r="K96" s="3"/>
      <c r="L96" s="3"/>
      <c r="M96" s="3"/>
      <c r="N96" s="3"/>
      <c r="O96" s="3"/>
      <c r="P96" s="3"/>
      <c r="Q96" s="3"/>
      <c r="R96" s="3"/>
      <c r="S96" s="3"/>
      <c r="T96" s="3"/>
      <c r="U96" s="1"/>
      <c r="V96" s="1"/>
      <c r="W96" s="1"/>
      <c r="X96" s="1"/>
      <c r="Y96" s="1"/>
      <c r="Z96" s="1"/>
    </row>
    <row r="97" spans="1:26" ht="12.75" customHeight="1">
      <c r="A97" s="2"/>
      <c r="B97" s="2"/>
      <c r="C97" s="2"/>
      <c r="D97" s="3"/>
      <c r="E97" s="3"/>
      <c r="F97" s="3"/>
      <c r="G97" s="3"/>
      <c r="H97" s="3"/>
      <c r="I97" s="3"/>
      <c r="J97" s="3"/>
      <c r="K97" s="3"/>
      <c r="L97" s="3"/>
      <c r="M97" s="3"/>
      <c r="N97" s="3"/>
      <c r="O97" s="3"/>
      <c r="P97" s="3"/>
      <c r="Q97" s="3"/>
      <c r="R97" s="3"/>
      <c r="S97" s="3"/>
      <c r="T97" s="3"/>
      <c r="U97" s="1"/>
      <c r="V97" s="1"/>
      <c r="W97" s="1"/>
      <c r="X97" s="1"/>
      <c r="Y97" s="1"/>
      <c r="Z97" s="1"/>
    </row>
    <row r="98" spans="1:26" ht="12.75" customHeight="1">
      <c r="A98" s="2"/>
      <c r="B98" s="2"/>
      <c r="C98" s="2"/>
      <c r="D98" s="3"/>
      <c r="E98" s="3"/>
      <c r="F98" s="3"/>
      <c r="G98" s="3"/>
      <c r="H98" s="3"/>
      <c r="I98" s="3"/>
      <c r="J98" s="3"/>
      <c r="K98" s="3"/>
      <c r="L98" s="3"/>
      <c r="M98" s="3"/>
      <c r="N98" s="3"/>
      <c r="O98" s="3"/>
      <c r="P98" s="3"/>
      <c r="Q98" s="3"/>
      <c r="R98" s="3"/>
      <c r="S98" s="3"/>
      <c r="T98" s="3"/>
      <c r="U98" s="1"/>
      <c r="V98" s="1"/>
      <c r="W98" s="1"/>
      <c r="X98" s="1"/>
      <c r="Y98" s="1"/>
      <c r="Z98" s="1"/>
    </row>
    <row r="99" spans="1:26" ht="12.75" customHeight="1">
      <c r="A99" s="2"/>
      <c r="B99" s="2"/>
      <c r="C99" s="2"/>
      <c r="D99" s="3"/>
      <c r="E99" s="3"/>
      <c r="F99" s="3"/>
      <c r="G99" s="3"/>
      <c r="H99" s="3"/>
      <c r="I99" s="3"/>
      <c r="J99" s="3"/>
      <c r="K99" s="3"/>
      <c r="L99" s="3"/>
      <c r="M99" s="3"/>
      <c r="N99" s="3"/>
      <c r="O99" s="3"/>
      <c r="P99" s="3"/>
      <c r="Q99" s="3"/>
      <c r="R99" s="3"/>
      <c r="S99" s="3"/>
      <c r="T99" s="3"/>
      <c r="U99" s="1"/>
      <c r="V99" s="1"/>
      <c r="W99" s="1"/>
      <c r="X99" s="1"/>
      <c r="Y99" s="1"/>
      <c r="Z99" s="1"/>
    </row>
    <row r="100" spans="1:26" ht="12.75" customHeight="1">
      <c r="A100" s="2"/>
      <c r="B100" s="2"/>
      <c r="C100" s="2"/>
      <c r="D100" s="3"/>
      <c r="E100" s="3"/>
      <c r="F100" s="3"/>
      <c r="G100" s="3"/>
      <c r="H100" s="3"/>
      <c r="I100" s="3"/>
      <c r="J100" s="3"/>
      <c r="K100" s="3"/>
      <c r="L100" s="3"/>
      <c r="M100" s="3"/>
      <c r="N100" s="3"/>
      <c r="O100" s="3"/>
      <c r="P100" s="3"/>
      <c r="Q100" s="3"/>
      <c r="R100" s="3"/>
      <c r="S100" s="3"/>
      <c r="T100" s="3"/>
      <c r="U100" s="1"/>
      <c r="V100" s="1"/>
      <c r="W100" s="1"/>
      <c r="X100" s="1"/>
      <c r="Y100" s="1"/>
      <c r="Z100" s="1"/>
    </row>
  </sheetData>
  <phoneticPr fontId="3" type="noConversion"/>
  <pageMargins left="0.75" right="0.75" top="1" bottom="1"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Charts</vt:lpstr>
      </vt:variant>
      <vt:variant>
        <vt:i4>1</vt:i4>
      </vt:variant>
    </vt:vector>
  </HeadingPairs>
  <TitlesOfParts>
    <vt:vector size="8" baseType="lpstr">
      <vt:lpstr>Summary Stats</vt:lpstr>
      <vt:lpstr>Master</vt:lpstr>
      <vt:lpstr>Case Population</vt:lpstr>
      <vt:lpstr>What They Did</vt:lpstr>
      <vt:lpstr>Why They Did It</vt:lpstr>
      <vt:lpstr>Trendline</vt:lpstr>
      <vt:lpstr>Definitions</vt:lpstr>
      <vt:lpstr>Trendline Chart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dc:creator>
  <cp:lastModifiedBy>Philip N. Howard</cp:lastModifiedBy>
  <dcterms:created xsi:type="dcterms:W3CDTF">2009-12-14T09:43:50Z</dcterms:created>
  <dcterms:modified xsi:type="dcterms:W3CDTF">2014-01-22T07:50:59Z</dcterms:modified>
</cp:coreProperties>
</file>